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agaofoundation-my.sharepoint.com/personal/admin_nagaofoundation_or_jp/Documents/Folder/01 2025年度/J-プロ関連/募集要項と申請書/"/>
    </mc:Choice>
  </mc:AlternateContent>
  <xr:revisionPtr revIDLastSave="264" documentId="13_ncr:1_{48A36DD5-FDFF-4640-B8DB-2C996D009B9D}" xr6:coauthVersionLast="47" xr6:coauthVersionMax="47" xr10:uidLastSave="{D5F72052-0144-434C-BD40-FE76B795B46B}"/>
  <bookViews>
    <workbookView xWindow="-120" yWindow="-120" windowWidth="29040" windowHeight="15720" activeTab="2" xr2:uid="{F20A6C51-C141-4664-A65A-D1A8AEBFB4C4}"/>
  </bookViews>
  <sheets>
    <sheet name="予算計画（見本）" sheetId="3" r:id="rId1"/>
    <sheet name="予算計画提出用" sheetId="7" r:id="rId2"/>
    <sheet name="研究計画（見本）" sheetId="4" r:id="rId3"/>
    <sheet name="研究計画提出用" sheetId="5" r:id="rId4"/>
  </sheets>
  <definedNames>
    <definedName name="_xlnm.Print_Area" localSheetId="2">'研究計画（見本）'!$A$1:$Y$20</definedName>
    <definedName name="_xlnm.Print_Area" localSheetId="0">'予算計画（見本）'!$A$1:$N$46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6" i="7" l="1"/>
  <c r="M41" i="3"/>
  <c r="N44" i="3" s="1"/>
  <c r="M11" i="3"/>
  <c r="M9" i="3"/>
  <c r="M39" i="7"/>
  <c r="M40" i="7"/>
  <c r="M41" i="7"/>
  <c r="M38" i="7"/>
  <c r="M37" i="7"/>
  <c r="M40" i="3"/>
  <c r="M38" i="3"/>
  <c r="M30" i="3"/>
  <c r="M19" i="3"/>
  <c r="M20" i="3"/>
  <c r="M12" i="3"/>
  <c r="M39" i="3"/>
  <c r="M37" i="3"/>
  <c r="M31" i="7"/>
  <c r="M30" i="7"/>
  <c r="M29" i="7"/>
  <c r="M28" i="7"/>
  <c r="M21" i="7"/>
  <c r="M20" i="7"/>
  <c r="M19" i="7"/>
  <c r="M18" i="7"/>
  <c r="M17" i="7"/>
  <c r="M16" i="7"/>
  <c r="M26" i="7"/>
  <c r="M25" i="7"/>
  <c r="M24" i="7"/>
  <c r="M23" i="7"/>
  <c r="M8" i="7"/>
  <c r="M9" i="7"/>
  <c r="M10" i="7"/>
  <c r="M11" i="7"/>
  <c r="M12" i="7"/>
  <c r="M13" i="7"/>
  <c r="M14" i="7"/>
  <c r="M7" i="7"/>
  <c r="M29" i="3"/>
  <c r="N28" i="3" s="1"/>
  <c r="M18" i="3"/>
  <c r="M17" i="3"/>
  <c r="N16" i="3" s="1"/>
  <c r="M24" i="3"/>
  <c r="N23" i="3" s="1"/>
  <c r="M10" i="3"/>
  <c r="M13" i="3"/>
  <c r="M8" i="3"/>
  <c r="N42" i="7" l="1"/>
  <c r="N33" i="3"/>
  <c r="N46" i="3" s="1"/>
  <c r="N36" i="7"/>
  <c r="N32" i="7"/>
  <c r="N15" i="7"/>
  <c r="N7" i="3"/>
  <c r="N36" i="3"/>
  <c r="N27" i="7"/>
  <c r="N22" i="7"/>
  <c r="N44" i="7" l="1"/>
</calcChain>
</file>

<file path=xl/sharedStrings.xml><?xml version="1.0" encoding="utf-8"?>
<sst xmlns="http://schemas.openxmlformats.org/spreadsheetml/2006/main" count="237" uniqueCount="118">
  <si>
    <t>申請者名</t>
    <rPh sb="0" eb="4">
      <t>シンセイシャメイ</t>
    </rPh>
    <phoneticPr fontId="1"/>
  </si>
  <si>
    <t>XXXX XXXX XXXX</t>
    <phoneticPr fontId="1"/>
  </si>
  <si>
    <t>申請研究題目</t>
    <rPh sb="0" eb="6">
      <t>シンセイケンキュウダイモク</t>
    </rPh>
    <phoneticPr fontId="1"/>
  </si>
  <si>
    <t>XXXX XXXX XXXX XXXX XXXX XXXX XXXX XXXX XXXX</t>
    <phoneticPr fontId="1"/>
  </si>
  <si>
    <t>費目</t>
    <rPh sb="0" eb="2">
      <t>ヒモク</t>
    </rPh>
    <phoneticPr fontId="1"/>
  </si>
  <si>
    <t>予算の説明</t>
    <rPh sb="0" eb="2">
      <t>ヨサン</t>
    </rPh>
    <rPh sb="3" eb="5">
      <t>セツメイ</t>
    </rPh>
    <phoneticPr fontId="1"/>
  </si>
  <si>
    <t>単価（円）</t>
    <rPh sb="0" eb="2">
      <t>タンカ</t>
    </rPh>
    <rPh sb="3" eb="4">
      <t>エン</t>
    </rPh>
    <phoneticPr fontId="1"/>
  </si>
  <si>
    <t>数量</t>
    <rPh sb="0" eb="2">
      <t>スウリョウ</t>
    </rPh>
    <phoneticPr fontId="1"/>
  </si>
  <si>
    <t>計</t>
    <rPh sb="0" eb="1">
      <t>ケイ</t>
    </rPh>
    <phoneticPr fontId="1"/>
  </si>
  <si>
    <t>旅費</t>
    <rPh sb="0" eb="2">
      <t>リョヒ</t>
    </rPh>
    <phoneticPr fontId="1"/>
  </si>
  <si>
    <t>小計</t>
    <rPh sb="0" eb="2">
      <t>ショウケイ</t>
    </rPh>
    <phoneticPr fontId="1"/>
  </si>
  <si>
    <t xml:space="preserve">   渡航費（日本～A国） </t>
    <rPh sb="3" eb="6">
      <t>トコウヒ</t>
    </rPh>
    <rPh sb="7" eb="9">
      <t>ニホン</t>
    </rPh>
    <rPh sb="11" eb="12">
      <t>コク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</si>
  <si>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</si>
  <si>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</si>
  <si>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 xml:space="preserve">   日本国内旅費</t>
    <rPh sb="3" eb="5">
      <t>ニホン</t>
    </rPh>
    <rPh sb="5" eb="9">
      <t>コクナイリョヒ</t>
    </rPh>
    <phoneticPr fontId="1"/>
  </si>
  <si>
    <t>/1名/1泊1日</t>
    <rPh sb="1" eb="2">
      <t>メイ</t>
    </rPh>
    <rPh sb="5" eb="6">
      <t>ハク</t>
    </rPh>
    <rPh sb="7" eb="8">
      <t>ニチ</t>
    </rPh>
    <phoneticPr fontId="1"/>
  </si>
  <si>
    <t>泊</t>
    <rPh sb="0" eb="1">
      <t>ハク</t>
    </rPh>
    <phoneticPr fontId="1"/>
  </si>
  <si>
    <t xml:space="preserve">   現地レンタカー代</t>
    <rPh sb="3" eb="5">
      <t>ゲンチ</t>
    </rPh>
    <rPh sb="10" eb="11">
      <t>ダイ</t>
    </rPh>
    <phoneticPr fontId="1"/>
  </si>
  <si>
    <t>現地調査で5日稼働</t>
    <rPh sb="0" eb="4">
      <t>ゲンチチョウサ</t>
    </rPh>
    <rPh sb="6" eb="7">
      <t>ニチ</t>
    </rPh>
    <rPh sb="7" eb="9">
      <t>カドウ</t>
    </rPh>
    <phoneticPr fontId="1"/>
  </si>
  <si>
    <t>/1台/1日</t>
    <rPh sb="2" eb="3">
      <t>ダイ</t>
    </rPh>
    <rPh sb="5" eb="6">
      <t>ニチ</t>
    </rPh>
    <phoneticPr fontId="1"/>
  </si>
  <si>
    <t>日</t>
    <rPh sb="0" eb="1">
      <t>ニチ</t>
    </rPh>
    <phoneticPr fontId="1"/>
  </si>
  <si>
    <t>謝金等</t>
    <rPh sb="0" eb="3">
      <t>シャキントウ</t>
    </rPh>
    <phoneticPr fontId="1"/>
  </si>
  <si>
    <t xml:space="preserve">  野外調査協力者</t>
    <rPh sb="2" eb="6">
      <t>ヤガイチョウサ</t>
    </rPh>
    <rPh sb="6" eb="9">
      <t>キョウリョクシャ</t>
    </rPh>
    <phoneticPr fontId="1"/>
  </si>
  <si>
    <t>/1日</t>
    <rPh sb="1" eb="2">
      <t>ニチ</t>
    </rPh>
    <phoneticPr fontId="1"/>
  </si>
  <si>
    <t>消耗品費</t>
    <rPh sb="0" eb="3">
      <t>ショウモウヒン</t>
    </rPh>
    <rPh sb="3" eb="4">
      <t>ヒ</t>
    </rPh>
    <phoneticPr fontId="1"/>
  </si>
  <si>
    <t xml:space="preserve">   採集用器具</t>
    <rPh sb="3" eb="5">
      <t>サイシュウ</t>
    </rPh>
    <rPh sb="5" eb="6">
      <t>ヨウ</t>
    </rPh>
    <rPh sb="6" eb="8">
      <t>キグ</t>
    </rPh>
    <phoneticPr fontId="1"/>
  </si>
  <si>
    <t>採集用の網類一式</t>
    <rPh sb="0" eb="2">
      <t>サイシュウヨウ</t>
    </rPh>
    <rPh sb="3" eb="5">
      <t>アミルイ</t>
    </rPh>
    <rPh sb="5" eb="7">
      <t>イッシキ</t>
    </rPh>
    <phoneticPr fontId="1"/>
  </si>
  <si>
    <t>/一式</t>
    <rPh sb="1" eb="3">
      <t>イッシキ</t>
    </rPh>
    <phoneticPr fontId="1"/>
  </si>
  <si>
    <t>式</t>
    <rPh sb="0" eb="1">
      <t>シキ</t>
    </rPh>
    <phoneticPr fontId="1"/>
  </si>
  <si>
    <t xml:space="preserve">   標本用のボトル等容器</t>
    <rPh sb="3" eb="5">
      <t>ヒョウホン</t>
    </rPh>
    <rPh sb="5" eb="6">
      <t>ヨウ</t>
    </rPh>
    <rPh sb="10" eb="11">
      <t>トウ</t>
    </rPh>
    <rPh sb="11" eb="13">
      <t>ヨウキ</t>
    </rPh>
    <phoneticPr fontId="1"/>
  </si>
  <si>
    <t>ボトル</t>
    <phoneticPr fontId="1"/>
  </si>
  <si>
    <t>/1本</t>
    <rPh sb="2" eb="3">
      <t>ホン</t>
    </rPh>
    <phoneticPr fontId="1"/>
  </si>
  <si>
    <t>本</t>
    <rPh sb="0" eb="1">
      <t>ホン</t>
    </rPh>
    <phoneticPr fontId="1"/>
  </si>
  <si>
    <t xml:space="preserve">   現地公園等の入園料</t>
  </si>
  <si>
    <t>調査現場が国立公園内</t>
    <rPh sb="0" eb="3">
      <t>チョウサゲンバ</t>
    </rPh>
    <rPh sb="4" eb="9">
      <t>コクリツコウエンナイ</t>
    </rPh>
    <phoneticPr fontId="1"/>
  </si>
  <si>
    <t>/1回</t>
    <rPh sb="2" eb="3">
      <t>カイ</t>
    </rPh>
    <phoneticPr fontId="1"/>
  </si>
  <si>
    <t>総計</t>
    <rPh sb="0" eb="2">
      <t>ソウケイ</t>
    </rPh>
    <phoneticPr fontId="1"/>
  </si>
  <si>
    <t xml:space="preserve">　A国渡航費 </t>
    <rPh sb="2" eb="3">
      <t>コク</t>
    </rPh>
    <rPh sb="3" eb="6">
      <t>トコウヒ</t>
    </rPh>
    <phoneticPr fontId="1"/>
  </si>
  <si>
    <t>主指導教員分</t>
    <rPh sb="0" eb="4">
      <t>シュシドウキョウイン</t>
    </rPh>
    <rPh sb="4" eb="5">
      <t>ブン</t>
    </rPh>
    <phoneticPr fontId="1"/>
  </si>
  <si>
    <t>総額</t>
    <rPh sb="0" eb="2">
      <t>ソウガク</t>
    </rPh>
    <phoneticPr fontId="1"/>
  </si>
  <si>
    <t>予算の根拠</t>
    <rPh sb="0" eb="2">
      <t>ヨサン</t>
    </rPh>
    <rPh sb="3" eb="5">
      <t>コンキョ</t>
    </rPh>
    <phoneticPr fontId="1"/>
  </si>
  <si>
    <t>研究スケジュール作成見本
（本シートの青文字を参考にして、別シートのスケジュールを完成させてください。研究活動項目は、内容によって項目名を変えて作成してください）</t>
    <rPh sb="0" eb="2">
      <t>ケンキュウ</t>
    </rPh>
    <rPh sb="8" eb="10">
      <t>サクセイ</t>
    </rPh>
    <rPh sb="10" eb="12">
      <t>ミホン</t>
    </rPh>
    <rPh sb="14" eb="15">
      <t>ホン</t>
    </rPh>
    <rPh sb="19" eb="20">
      <t>アオ</t>
    </rPh>
    <rPh sb="20" eb="22">
      <t>モジ</t>
    </rPh>
    <rPh sb="23" eb="25">
      <t>サンコウ</t>
    </rPh>
    <rPh sb="29" eb="30">
      <t>ベツ</t>
    </rPh>
    <rPh sb="41" eb="43">
      <t>カンセイ</t>
    </rPh>
    <rPh sb="51" eb="53">
      <t>ケンキュウ</t>
    </rPh>
    <rPh sb="53" eb="55">
      <t>カツドウ</t>
    </rPh>
    <rPh sb="55" eb="57">
      <t>コウモク</t>
    </rPh>
    <rPh sb="59" eb="61">
      <t>ナイヨウ</t>
    </rPh>
    <rPh sb="65" eb="67">
      <t>コウモク</t>
    </rPh>
    <rPh sb="67" eb="68">
      <t>メイ</t>
    </rPh>
    <rPh sb="69" eb="70">
      <t>カ</t>
    </rPh>
    <rPh sb="72" eb="74">
      <t>サクセイ</t>
    </rPh>
    <phoneticPr fontId="1"/>
  </si>
  <si>
    <t>研究期間</t>
    <rPh sb="0" eb="4">
      <t>ケンキュウキカン</t>
    </rPh>
    <phoneticPr fontId="1"/>
  </si>
  <si>
    <t>研究活動項目</t>
    <rPh sb="0" eb="2">
      <t>ケンキュウ</t>
    </rPh>
    <rPh sb="2" eb="4">
      <t>カツドウ</t>
    </rPh>
    <rPh sb="4" eb="6">
      <t>コウモク</t>
    </rPh>
    <phoneticPr fontId="1"/>
  </si>
  <si>
    <t>期間等</t>
    <rPh sb="0" eb="3">
      <t>キカントウ</t>
    </rPh>
    <phoneticPr fontId="1"/>
  </si>
  <si>
    <t>May</t>
    <phoneticPr fontId="1"/>
  </si>
  <si>
    <t>Jun</t>
    <phoneticPr fontId="1"/>
  </si>
  <si>
    <t>Jul</t>
    <phoneticPr fontId="1"/>
  </si>
  <si>
    <t>Aug</t>
    <phoneticPr fontId="1"/>
  </si>
  <si>
    <t>Sep</t>
    <phoneticPr fontId="1"/>
  </si>
  <si>
    <t>Oct</t>
    <phoneticPr fontId="1"/>
  </si>
  <si>
    <t>Nov</t>
    <phoneticPr fontId="1"/>
  </si>
  <si>
    <t>Dec</t>
    <phoneticPr fontId="1"/>
  </si>
  <si>
    <t>Jan</t>
    <phoneticPr fontId="1"/>
  </si>
  <si>
    <t>Feb</t>
    <phoneticPr fontId="1"/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</si>
  <si>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</si>
  <si>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</si>
  <si>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</si>
  <si>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</si>
  <si>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</si>
  <si>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</si>
  <si>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</si>
  <si>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</si>
  <si>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</si>
  <si>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Mar</t>
    <phoneticPr fontId="1"/>
  </si>
  <si>
    <t>準備期間</t>
    <rPh sb="0" eb="4">
      <t>ジュンビキカン</t>
    </rPh>
    <phoneticPr fontId="1"/>
  </si>
  <si>
    <t>　調査許可等の申請</t>
    <rPh sb="1" eb="6">
      <t>チョウサキョカトウ</t>
    </rPh>
    <rPh sb="7" eb="9">
      <t>シンセイ</t>
    </rPh>
    <phoneticPr fontId="1"/>
  </si>
  <si>
    <t>XX日間</t>
    <rPh sb="2" eb="3">
      <t>ニチ</t>
    </rPh>
    <rPh sb="3" eb="4">
      <t>カン</t>
    </rPh>
    <phoneticPr fontId="1"/>
  </si>
  <si>
    <t>x</t>
    <phoneticPr fontId="1"/>
  </si>
  <si>
    <t>　書類作成など</t>
    <rPh sb="1" eb="3">
      <t>ショルイ</t>
    </rPh>
    <rPh sb="3" eb="5">
      <t>サクセイ</t>
    </rPh>
    <phoneticPr fontId="1"/>
  </si>
  <si>
    <t>XX日間</t>
    <rPh sb="2" eb="4">
      <t>ニチカン</t>
    </rPh>
    <phoneticPr fontId="1"/>
  </si>
  <si>
    <t>現地野外調査</t>
    <rPh sb="0" eb="2">
      <t>ゲンチ</t>
    </rPh>
    <rPh sb="2" eb="4">
      <t>ヤガイ</t>
    </rPh>
    <rPh sb="4" eb="6">
      <t>チョウサ</t>
    </rPh>
    <phoneticPr fontId="1"/>
  </si>
  <si>
    <t xml:space="preserve">   採集等調査</t>
    <rPh sb="3" eb="5">
      <t>サイシュウ</t>
    </rPh>
    <rPh sb="5" eb="6">
      <t>ナド</t>
    </rPh>
    <rPh sb="6" eb="8">
      <t>チョウサ</t>
    </rPh>
    <phoneticPr fontId="1"/>
  </si>
  <si>
    <t>合計XX日間
(XX日間/1研究サイト×XXサイト×XX回調査）</t>
    <rPh sb="0" eb="2">
      <t>ゴウケイ</t>
    </rPh>
    <rPh sb="4" eb="6">
      <t>ニチカン</t>
    </rPh>
    <rPh sb="10" eb="12">
      <t>ニチカン</t>
    </rPh>
    <rPh sb="14" eb="16">
      <t>ケンキュウ</t>
    </rPh>
    <rPh sb="28" eb="29">
      <t>カイ</t>
    </rPh>
    <rPh sb="29" eb="31">
      <t>チョウサ</t>
    </rPh>
    <phoneticPr fontId="1"/>
  </si>
  <si>
    <t xml:space="preserve">   標本の整理等</t>
    <rPh sb="3" eb="5">
      <t>ヒョウホン</t>
    </rPh>
    <rPh sb="6" eb="8">
      <t>セイリ</t>
    </rPh>
    <rPh sb="8" eb="9">
      <t>トウ</t>
    </rPh>
    <phoneticPr fontId="1"/>
  </si>
  <si>
    <t>XX日間/XX回調査</t>
    <rPh sb="2" eb="4">
      <t>ニチカン</t>
    </rPh>
    <rPh sb="7" eb="8">
      <t>カイ</t>
    </rPh>
    <rPh sb="8" eb="10">
      <t>チョウサ</t>
    </rPh>
    <phoneticPr fontId="1"/>
  </si>
  <si>
    <t>データ解析等</t>
    <rPh sb="3" eb="5">
      <t>カイセキ</t>
    </rPh>
    <rPh sb="5" eb="6">
      <t>ナド</t>
    </rPh>
    <phoneticPr fontId="1"/>
  </si>
  <si>
    <t>　形態学的調査</t>
    <rPh sb="1" eb="7">
      <t>ケイタイガクテキチョウサ</t>
    </rPh>
    <phoneticPr fontId="1"/>
  </si>
  <si>
    <t>XX日間/XX回調査</t>
    <phoneticPr fontId="1"/>
  </si>
  <si>
    <t>　統計解析</t>
    <rPh sb="1" eb="5">
      <t>トウケイカイセキ</t>
    </rPh>
    <phoneticPr fontId="1"/>
  </si>
  <si>
    <t>まとめと報告</t>
    <rPh sb="4" eb="6">
      <t>ホウコク</t>
    </rPh>
    <phoneticPr fontId="1"/>
  </si>
  <si>
    <t>　まとめ</t>
    <phoneticPr fontId="1"/>
  </si>
  <si>
    <t>XX日間</t>
    <phoneticPr fontId="1"/>
  </si>
  <si>
    <t>　論文作成</t>
    <rPh sb="1" eb="3">
      <t>ロンブン</t>
    </rPh>
    <rPh sb="3" eb="5">
      <t>サクセイ</t>
    </rPh>
    <phoneticPr fontId="1"/>
  </si>
  <si>
    <r>
      <rPr>
        <sz val="11"/>
        <rFont val="ＭＳ ゴシック"/>
        <family val="3"/>
        <charset val="128"/>
      </rPr>
      <t>申請者名</t>
    </r>
    <r>
      <rPr>
        <sz val="11"/>
        <rFont val="游ゴシック"/>
        <family val="2"/>
        <charset val="128"/>
      </rPr>
      <t>：</t>
    </r>
    <rPh sb="0" eb="4">
      <t>シンセイシャメイ</t>
    </rPh>
    <phoneticPr fontId="1"/>
  </si>
  <si>
    <r>
      <rPr>
        <sz val="11"/>
        <rFont val="ＭＳ ゴシック"/>
        <family val="3"/>
        <charset val="128"/>
      </rPr>
      <t>申請研究題目</t>
    </r>
    <r>
      <rPr>
        <sz val="11"/>
        <rFont val="游ゴシック"/>
        <family val="2"/>
        <charset val="128"/>
      </rPr>
      <t>：</t>
    </r>
    <rPh sb="0" eb="6">
      <t>シンセイケンキュウダイモク</t>
    </rPh>
    <phoneticPr fontId="1"/>
  </si>
  <si>
    <r>
      <rPr>
        <sz val="11"/>
        <rFont val="ＭＳ ゴシック"/>
        <family val="3"/>
        <charset val="128"/>
      </rPr>
      <t>研究期間</t>
    </r>
    <r>
      <rPr>
        <sz val="11"/>
        <rFont val="游ゴシック"/>
        <family val="2"/>
        <charset val="128"/>
      </rPr>
      <t>：</t>
    </r>
    <rPh sb="0" eb="4">
      <t>ケンキュウキカン</t>
    </rPh>
    <phoneticPr fontId="1"/>
  </si>
  <si>
    <t>研究費</t>
    <rPh sb="0" eb="3">
      <t>ケンキュウヒ</t>
    </rPh>
    <phoneticPr fontId="1"/>
  </si>
  <si>
    <t>その他</t>
    <rPh sb="2" eb="3">
      <t>タ</t>
    </rPh>
    <phoneticPr fontId="1"/>
  </si>
  <si>
    <t>2名が5泊6日</t>
    <rPh sb="1" eb="2">
      <t>メイ</t>
    </rPh>
    <rPh sb="4" eb="5">
      <t>ハク</t>
    </rPh>
    <rPh sb="6" eb="7">
      <t>ニチ</t>
    </rPh>
    <phoneticPr fontId="1"/>
  </si>
  <si>
    <t xml:space="preserve">   DNA解析試薬</t>
    <rPh sb="6" eb="8">
      <t>カイセキ</t>
    </rPh>
    <rPh sb="8" eb="10">
      <t>シヤク</t>
    </rPh>
    <phoneticPr fontId="1"/>
  </si>
  <si>
    <t>DNA抽出、シーケンス用キット</t>
    <rPh sb="2" eb="4">
      <t>チュウシュツ</t>
    </rPh>
    <rPh sb="11" eb="12">
      <t>ヨウ</t>
    </rPh>
    <phoneticPr fontId="1"/>
  </si>
  <si>
    <t>　プラスチック器具</t>
    <rPh sb="7" eb="9">
      <t>キグ</t>
    </rPh>
    <phoneticPr fontId="1"/>
  </si>
  <si>
    <t>実験用チップ、チューブ類</t>
    <rPh sb="0" eb="1">
      <t>ジッケン</t>
    </rPh>
    <rPh sb="1" eb="2">
      <t>ヨウ</t>
    </rPh>
    <rPh sb="10" eb="11">
      <t>ルイ</t>
    </rPh>
    <phoneticPr fontId="1"/>
  </si>
  <si>
    <t>/1個</t>
    <rPh sb="2" eb="3">
      <t>コ</t>
    </rPh>
    <phoneticPr fontId="1"/>
  </si>
  <si>
    <t>/1袋</t>
    <rPh sb="2" eb="3">
      <t>フクロ</t>
    </rPh>
    <phoneticPr fontId="1"/>
  </si>
  <si>
    <t>個</t>
    <rPh sb="0" eb="1">
      <t>コ</t>
    </rPh>
    <phoneticPr fontId="1"/>
  </si>
  <si>
    <t>袋</t>
    <rPh sb="0" eb="1">
      <t>フクロ</t>
    </rPh>
    <phoneticPr fontId="1"/>
  </si>
  <si>
    <t>1名（採集助手）</t>
    <rPh sb="1" eb="2">
      <t>メイ</t>
    </rPh>
    <rPh sb="3" eb="5">
      <t>サイシュウ</t>
    </rPh>
    <rPh sb="5" eb="7">
      <t>ジョシュ</t>
    </rPh>
    <phoneticPr fontId="1"/>
  </si>
  <si>
    <t>　サンプル運搬費</t>
    <rPh sb="5" eb="8">
      <t>ウンパンヒ</t>
    </rPh>
    <phoneticPr fontId="1"/>
  </si>
  <si>
    <t>現地の宅配便</t>
    <rPh sb="0" eb="1">
      <t>ゲンチ</t>
    </rPh>
    <rPh sb="2" eb="5">
      <t>タクハイビン</t>
    </rPh>
    <phoneticPr fontId="1"/>
  </si>
  <si>
    <t>　日本国内旅費</t>
    <rPh sb="1" eb="5">
      <t>ニホンコクナイ</t>
    </rPh>
    <rPh sb="5" eb="7">
      <t>リョヒ</t>
    </rPh>
    <phoneticPr fontId="1"/>
  </si>
  <si>
    <t>20か月（2026年5月～2027年12月）</t>
    <rPh sb="3" eb="4">
      <t>ゲツ</t>
    </rPh>
    <rPh sb="9" eb="10">
      <t>ネン</t>
    </rPh>
    <rPh sb="11" eb="12">
      <t>ガツ</t>
    </rPh>
    <rPh sb="17" eb="18">
      <t>ネン</t>
    </rPh>
    <rPh sb="20" eb="21">
      <t>ガツ</t>
    </rPh>
    <phoneticPr fontId="1"/>
  </si>
  <si>
    <t>申請者（含保険料）</t>
    <rPh sb="0" eb="2">
      <t>シンセイシャ</t>
    </rPh>
    <rPh sb="4" eb="5">
      <t>フク</t>
    </rPh>
    <rPh sb="5" eb="8">
      <t>ホケンリョウ</t>
    </rPh>
    <phoneticPr fontId="1"/>
  </si>
  <si>
    <t>1回あたり</t>
    <rPh sb="0" eb="1">
      <t>カイ</t>
    </rPh>
    <phoneticPr fontId="1"/>
  </si>
  <si>
    <t>申請者（バス、電車代）</t>
    <rPh sb="0" eb="3">
      <t>シンセイシャ</t>
    </rPh>
    <rPh sb="5" eb="8">
      <t>デンシャチン</t>
    </rPh>
    <rPh sb="8" eb="9">
      <t>ダイ</t>
    </rPh>
    <phoneticPr fontId="1"/>
  </si>
  <si>
    <t>国内共同研究者（含保険料）</t>
    <rPh sb="0" eb="2">
      <t>コクナイ</t>
    </rPh>
    <phoneticPr fontId="1"/>
  </si>
  <si>
    <t>国内共同研究者（バス、電車代）</t>
    <rPh sb="0" eb="2">
      <t>コクナイ</t>
    </rPh>
    <rPh sb="2" eb="7">
      <t>キョウドウケンキュウシャ</t>
    </rPh>
    <rPh sb="9" eb="12">
      <t>デンシャチン</t>
    </rPh>
    <rPh sb="12" eb="13">
      <t>ダイ</t>
    </rPh>
    <phoneticPr fontId="1"/>
  </si>
  <si>
    <t>1回あたり</t>
    <rPh sb="1" eb="2">
      <t>カイ</t>
    </rPh>
    <phoneticPr fontId="1"/>
  </si>
  <si>
    <t>　A国内交通費</t>
    <rPh sb="2" eb="4">
      <t>コクナイ</t>
    </rPh>
    <rPh sb="4" eb="7">
      <t>コウツウヒ</t>
    </rPh>
    <phoneticPr fontId="1"/>
  </si>
  <si>
    <t>別途申請額（主指導教員および現地共同研究者の旅費等）</t>
  </si>
  <si>
    <t>現地共同研究者分</t>
    <rPh sb="0" eb="1">
      <t>ゲンチ</t>
    </rPh>
    <rPh sb="3" eb="6">
      <t>ケンキュウシャ</t>
    </rPh>
    <rPh sb="6" eb="7">
      <t>ブン</t>
    </rPh>
    <phoneticPr fontId="1"/>
  </si>
  <si>
    <t>現地共同研究者分（レンタカーは別）</t>
    <rPh sb="5" eb="6">
      <t>ブン</t>
    </rPh>
    <rPh sb="14" eb="15">
      <t>ベツ</t>
    </rPh>
    <phoneticPr fontId="1"/>
  </si>
  <si>
    <t>予算計画作成見本
（本シートの青文字を参考にして、別シートの予算計画を完成させてください。予算費目は、内容によって費目名を変えて作成してください）
（主指導教員と現地共同研究者の旅費等については、一番下の「別途申請額」に記入してください）</t>
    <rPh sb="0" eb="2">
      <t>ヨサン</t>
    </rPh>
    <rPh sb="2" eb="4">
      <t>ケイカク</t>
    </rPh>
    <rPh sb="4" eb="6">
      <t>サクセイ</t>
    </rPh>
    <rPh sb="6" eb="8">
      <t>ミホン</t>
    </rPh>
    <rPh sb="10" eb="11">
      <t>ホン</t>
    </rPh>
    <rPh sb="15" eb="16">
      <t>アオ</t>
    </rPh>
    <rPh sb="16" eb="18">
      <t>モジ</t>
    </rPh>
    <rPh sb="19" eb="21">
      <t>サンコウ</t>
    </rPh>
    <rPh sb="25" eb="26">
      <t>ベツ</t>
    </rPh>
    <rPh sb="30" eb="34">
      <t>ヨサンケイカク</t>
    </rPh>
    <rPh sb="35" eb="37">
      <t>カンセイ</t>
    </rPh>
    <rPh sb="45" eb="47">
      <t>ヨサン</t>
    </rPh>
    <rPh sb="47" eb="49">
      <t>ヒモク</t>
    </rPh>
    <rPh sb="51" eb="53">
      <t>ナイヨウ</t>
    </rPh>
    <rPh sb="57" eb="59">
      <t>ヒモク</t>
    </rPh>
    <rPh sb="59" eb="60">
      <t>メイ</t>
    </rPh>
    <rPh sb="61" eb="62">
      <t>カ</t>
    </rPh>
    <rPh sb="64" eb="66">
      <t>サクセイ</t>
    </rPh>
    <rPh sb="75" eb="76">
      <t>シュ</t>
    </rPh>
    <rPh sb="76" eb="80">
      <t>シドウキョウイン</t>
    </rPh>
    <rPh sb="89" eb="92">
      <t>リョヒトウ</t>
    </rPh>
    <rPh sb="98" eb="101">
      <t>イチバンシタ</t>
    </rPh>
    <rPh sb="103" eb="108">
      <t>ベットシンセイガク</t>
    </rPh>
    <phoneticPr fontId="1"/>
  </si>
  <si>
    <t>別途申請額（主指導教員および現地共同研究者の旅費等）</t>
    <rPh sb="0" eb="2">
      <t>ベット</t>
    </rPh>
    <rPh sb="2" eb="4">
      <t>シンセイ</t>
    </rPh>
    <rPh sb="4" eb="5">
      <t>ガク</t>
    </rPh>
    <rPh sb="6" eb="7">
      <t>シュ</t>
    </rPh>
    <rPh sb="7" eb="11">
      <t>シドウキョウイン</t>
    </rPh>
    <rPh sb="14" eb="16">
      <t>ゲンチ</t>
    </rPh>
    <rPh sb="16" eb="18">
      <t>キョウドウ</t>
    </rPh>
    <rPh sb="18" eb="21">
      <t>ケンキュウシャ</t>
    </rPh>
    <rPh sb="22" eb="25">
      <t>リョヒトウ</t>
    </rPh>
    <phoneticPr fontId="1"/>
  </si>
  <si>
    <t xml:space="preserve">   A国での宿泊代、食費、雑費等</t>
    <rPh sb="4" eb="5">
      <t>コク</t>
    </rPh>
    <rPh sb="7" eb="10">
      <t>シュクハクダイ</t>
    </rPh>
    <rPh sb="11" eb="13">
      <t>ショクヒ</t>
    </rPh>
    <rPh sb="14" eb="16">
      <t>ザッピ</t>
    </rPh>
    <rPh sb="16" eb="17">
      <t>ナド</t>
    </rPh>
    <phoneticPr fontId="1"/>
  </si>
  <si>
    <t xml:space="preserve">　A国内宿泊、食費、雑費等 </t>
    <rPh sb="2" eb="4">
      <t>コクナイ</t>
    </rPh>
    <rPh sb="4" eb="6">
      <t>シュクハク</t>
    </rPh>
    <rPh sb="7" eb="9">
      <t>ショクヒ</t>
    </rPh>
    <rPh sb="10" eb="12">
      <t>ザッピ</t>
    </rPh>
    <rPh sb="12" eb="13">
      <t>トウ</t>
    </rPh>
    <phoneticPr fontId="1"/>
  </si>
  <si>
    <t>　報告書の作成・提出</t>
    <rPh sb="1" eb="4">
      <t>ホウコクショ</t>
    </rPh>
    <rPh sb="5" eb="7">
      <t>サクセイ</t>
    </rPh>
    <rPh sb="8" eb="10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</si>
</sst>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[$-809]dd\ mmmm\ yyyy;@"/>
    <numFmt numFmtId="179" formatCode="0.00_);[Red]\(0.00\)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Arial"/>
      <family val="2"/>
    </font>
    <font>
      <sz val="11"/>
      <name val="游ゴシック"/>
      <family val="2"/>
      <charset val="128"/>
    </font>
    <font>
      <sz val="11"/>
      <color rgb="FF0070C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color rgb="FF0070C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Arial"/>
      <family val="3"/>
      <charset val="128"/>
    </font>
    <font>
      <sz val="1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thin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 style="thin">
        <color indexed="64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thin">
        <color indexed="64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/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thin">
        <color indexed="64"/>
      </right>
      <top style="hair">
        <color theme="1"/>
      </top>
      <bottom/>
      <diagonal/>
    </border>
    <border>
      <left style="thin">
        <color indexed="64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theme="1"/>
      </right>
      <top/>
      <bottom/>
      <diagonal/>
    </border>
    <border>
      <left style="hair">
        <color theme="1"/>
      </left>
      <right/>
      <top/>
      <bottom/>
      <diagonal/>
    </border>
    <border>
      <left style="thin">
        <color indexed="64"/>
      </left>
      <right style="hair">
        <color theme="1"/>
      </right>
      <top/>
      <bottom/>
      <diagonal/>
    </border>
    <border>
      <left style="hair">
        <color theme="1"/>
      </left>
      <right style="thin">
        <color indexed="64"/>
      </right>
      <top/>
      <bottom/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theme="1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hair">
        <color theme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theme="1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8" fontId="2" fillId="0" borderId="0" xfId="0" applyNumberFormat="1" applyFont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2" fillId="0" borderId="79" xfId="0" applyFont="1" applyBorder="1" applyAlignment="1">
      <alignment horizontal="center" vertical="center" wrapText="1"/>
    </xf>
    <xf numFmtId="0" fontId="2" fillId="0" borderId="3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4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81" xfId="0" applyFont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54" xfId="0" applyFont="1" applyFill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center" vertical="center" wrapText="1"/>
    </xf>
    <xf numFmtId="0" fontId="4" fillId="4" borderId="60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77" fontId="4" fillId="0" borderId="0" xfId="0" applyNumberFormat="1" applyFont="1">
      <alignment vertical="center"/>
    </xf>
    <xf numFmtId="0" fontId="6" fillId="2" borderId="2" xfId="0" applyFont="1" applyFill="1" applyBorder="1" applyAlignment="1">
      <alignment horizontal="left" vertical="center" wrapText="1"/>
    </xf>
    <xf numFmtId="179" fontId="6" fillId="2" borderId="6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left" vertical="center" wrapText="1"/>
    </xf>
    <xf numFmtId="177" fontId="6" fillId="2" borderId="2" xfId="0" applyNumberFormat="1" applyFont="1" applyFill="1" applyBorder="1" applyAlignment="1">
      <alignment horizontal="right" vertical="center" wrapText="1"/>
    </xf>
    <xf numFmtId="176" fontId="4" fillId="2" borderId="2" xfId="0" applyNumberFormat="1" applyFont="1" applyFill="1" applyBorder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quotePrefix="1" applyFont="1" applyBorder="1" applyAlignment="1">
      <alignment horizontal="lef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176" fontId="4" fillId="0" borderId="14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6" fontId="4" fillId="0" borderId="2" xfId="0" applyNumberFormat="1" applyFont="1" applyBorder="1">
      <alignment vertical="center"/>
    </xf>
    <xf numFmtId="0" fontId="4" fillId="0" borderId="15" xfId="0" applyFont="1" applyBorder="1" applyAlignment="1">
      <alignment horizontal="left" vertical="center" wrapText="1"/>
    </xf>
    <xf numFmtId="179" fontId="6" fillId="2" borderId="6" xfId="0" applyNumberFormat="1" applyFont="1" applyFill="1" applyBorder="1" applyAlignment="1">
      <alignment horizontal="right" vertical="center" wrapText="1"/>
    </xf>
    <xf numFmtId="176" fontId="6" fillId="2" borderId="6" xfId="0" applyNumberFormat="1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left" vertical="center" wrapText="1"/>
    </xf>
    <xf numFmtId="176" fontId="6" fillId="0" borderId="6" xfId="0" applyNumberFormat="1" applyFont="1" applyBorder="1" applyAlignment="1">
      <alignment horizontal="right" vertical="center" wrapText="1"/>
    </xf>
    <xf numFmtId="0" fontId="6" fillId="0" borderId="7" xfId="0" applyFont="1" applyBorder="1" applyAlignment="1">
      <alignment horizontal="left"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4" fillId="0" borderId="2" xfId="0" applyFont="1" applyBorder="1" applyAlignment="1">
      <alignment vertical="top" wrapText="1"/>
    </xf>
    <xf numFmtId="0" fontId="6" fillId="2" borderId="2" xfId="0" applyFont="1" applyFill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176" fontId="4" fillId="0" borderId="13" xfId="0" applyNumberFormat="1" applyFont="1" applyBorder="1">
      <alignment vertical="center"/>
    </xf>
    <xf numFmtId="0" fontId="6" fillId="0" borderId="13" xfId="0" applyFont="1" applyBorder="1" applyAlignment="1">
      <alignment vertical="top" wrapText="1"/>
    </xf>
    <xf numFmtId="176" fontId="6" fillId="0" borderId="14" xfId="0" applyNumberFormat="1" applyFont="1" applyBorder="1" applyAlignment="1">
      <alignment horizontal="right" vertical="center" wrapText="1"/>
    </xf>
    <xf numFmtId="0" fontId="6" fillId="0" borderId="15" xfId="0" applyFont="1" applyBorder="1" applyAlignment="1">
      <alignment horizontal="left" vertical="center" wrapText="1"/>
    </xf>
    <xf numFmtId="177" fontId="6" fillId="0" borderId="13" xfId="0" applyNumberFormat="1" applyFont="1" applyBorder="1">
      <alignment vertical="center"/>
    </xf>
    <xf numFmtId="0" fontId="6" fillId="0" borderId="3" xfId="0" applyFont="1" applyBorder="1" applyAlignment="1">
      <alignment vertical="top" wrapText="1"/>
    </xf>
    <xf numFmtId="176" fontId="6" fillId="0" borderId="8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177" fontId="6" fillId="0" borderId="3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>
      <alignment vertical="center"/>
    </xf>
    <xf numFmtId="0" fontId="6" fillId="0" borderId="11" xfId="0" applyFont="1" applyBorder="1" applyAlignment="1">
      <alignment vertical="top" wrapText="1"/>
    </xf>
    <xf numFmtId="179" fontId="6" fillId="0" borderId="11" xfId="0" applyNumberFormat="1" applyFont="1" applyBorder="1" applyAlignment="1">
      <alignment vertical="top" wrapText="1"/>
    </xf>
    <xf numFmtId="0" fontId="6" fillId="0" borderId="11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179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77" fontId="6" fillId="0" borderId="0" xfId="0" applyNumberFormat="1" applyFont="1">
      <alignment vertical="center"/>
    </xf>
    <xf numFmtId="0" fontId="4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4" fillId="0" borderId="7" xfId="0" quotePrefix="1" applyFont="1" applyBorder="1" applyAlignment="1">
      <alignment horizontal="left" vertical="center" wrapText="1"/>
    </xf>
    <xf numFmtId="0" fontId="6" fillId="2" borderId="7" xfId="0" quotePrefix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right" vertical="center"/>
    </xf>
    <xf numFmtId="38" fontId="4" fillId="0" borderId="6" xfId="1" applyFont="1" applyBorder="1" applyAlignment="1">
      <alignment horizontal="right" vertical="center" wrapText="1"/>
    </xf>
    <xf numFmtId="38" fontId="4" fillId="0" borderId="14" xfId="1" applyFont="1" applyBorder="1" applyAlignment="1">
      <alignment horizontal="right" vertical="center" wrapText="1"/>
    </xf>
    <xf numFmtId="38" fontId="6" fillId="0" borderId="6" xfId="1" applyFont="1" applyBorder="1" applyAlignment="1">
      <alignment horizontal="right" vertical="center" wrapText="1"/>
    </xf>
    <xf numFmtId="38" fontId="6" fillId="0" borderId="14" xfId="1" applyFont="1" applyBorder="1" applyAlignment="1">
      <alignment horizontal="right" vertical="center" wrapText="1"/>
    </xf>
    <xf numFmtId="38" fontId="6" fillId="0" borderId="8" xfId="1" applyFont="1" applyBorder="1" applyAlignment="1">
      <alignment horizontal="right" vertical="center" wrapText="1"/>
    </xf>
    <xf numFmtId="0" fontId="6" fillId="3" borderId="12" xfId="0" applyFont="1" applyFill="1" applyBorder="1">
      <alignment vertical="center"/>
    </xf>
    <xf numFmtId="0" fontId="6" fillId="3" borderId="84" xfId="0" applyFont="1" applyFill="1" applyBorder="1">
      <alignment vertical="center"/>
    </xf>
    <xf numFmtId="176" fontId="4" fillId="0" borderId="0" xfId="0" applyNumberFormat="1" applyFont="1">
      <alignment vertical="center"/>
    </xf>
    <xf numFmtId="177" fontId="4" fillId="0" borderId="85" xfId="0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quotePrefix="1" applyFont="1" applyBorder="1" applyAlignment="1">
      <alignment horizontal="left" vertical="center" wrapText="1"/>
    </xf>
    <xf numFmtId="38" fontId="4" fillId="0" borderId="8" xfId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0" fontId="6" fillId="0" borderId="86" xfId="0" applyFont="1" applyBorder="1" applyAlignment="1">
      <alignment horizontal="right" vertical="top"/>
    </xf>
    <xf numFmtId="0" fontId="6" fillId="0" borderId="85" xfId="0" applyFont="1" applyBorder="1" applyAlignment="1">
      <alignment horizontal="right" vertical="center"/>
    </xf>
    <xf numFmtId="177" fontId="6" fillId="0" borderId="85" xfId="0" applyNumberFormat="1" applyFont="1" applyBorder="1">
      <alignment vertical="center"/>
    </xf>
    <xf numFmtId="0" fontId="4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quotePrefix="1" applyFont="1" applyBorder="1" applyAlignment="1">
      <alignment horizontal="left" vertical="center" wrapText="1"/>
    </xf>
    <xf numFmtId="177" fontId="4" fillId="0" borderId="13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 vertical="center" wrapText="1"/>
    </xf>
    <xf numFmtId="38" fontId="4" fillId="0" borderId="0" xfId="1" applyFont="1" applyBorder="1" applyAlignment="1">
      <alignment horizontal="right" vertical="center" wrapText="1"/>
    </xf>
    <xf numFmtId="176" fontId="4" fillId="0" borderId="0" xfId="0" applyNumberFormat="1" applyFont="1" applyAlignment="1">
      <alignment horizontal="right" vertical="center" wrapText="1"/>
    </xf>
    <xf numFmtId="176" fontId="4" fillId="0" borderId="85" xfId="0" applyNumberFormat="1" applyFont="1" applyBorder="1">
      <alignment vertical="center"/>
    </xf>
    <xf numFmtId="0" fontId="6" fillId="0" borderId="85" xfId="0" applyFont="1" applyBorder="1" applyAlignment="1">
      <alignment horizontal="right" vertical="top"/>
    </xf>
    <xf numFmtId="177" fontId="5" fillId="0" borderId="85" xfId="0" applyNumberFormat="1" applyFont="1" applyBorder="1" applyAlignment="1">
      <alignment horizontal="right" vertical="center" wrapText="1"/>
    </xf>
    <xf numFmtId="177" fontId="4" fillId="0" borderId="85" xfId="0" applyNumberFormat="1" applyFont="1" applyBorder="1">
      <alignment vertical="center"/>
    </xf>
    <xf numFmtId="0" fontId="4" fillId="0" borderId="6" xfId="0" applyFont="1" applyBorder="1" applyAlignment="1">
      <alignment horizontal="left" vertical="center" wrapText="1"/>
    </xf>
    <xf numFmtId="0" fontId="4" fillId="0" borderId="1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quotePrefix="1" applyFont="1" applyBorder="1" applyAlignment="1">
      <alignment horizontal="left" vertical="center" wrapText="1"/>
    </xf>
    <xf numFmtId="0" fontId="4" fillId="0" borderId="87" xfId="0" applyFont="1" applyBorder="1" applyAlignment="1">
      <alignment horizontal="left" vertical="center" wrapText="1"/>
    </xf>
    <xf numFmtId="0" fontId="4" fillId="0" borderId="63" xfId="0" applyFont="1" applyBorder="1">
      <alignment vertical="center"/>
    </xf>
    <xf numFmtId="38" fontId="4" fillId="0" borderId="14" xfId="1" applyFont="1" applyBorder="1">
      <alignment vertical="center"/>
    </xf>
    <xf numFmtId="38" fontId="4" fillId="0" borderId="5" xfId="1" applyFont="1" applyBorder="1">
      <alignment vertical="center"/>
    </xf>
    <xf numFmtId="0" fontId="12" fillId="0" borderId="0" xfId="0" applyFont="1" applyAlignment="1">
      <alignment vertical="top"/>
    </xf>
    <xf numFmtId="0" fontId="6" fillId="3" borderId="12" xfId="0" applyFont="1" applyFill="1" applyBorder="1" applyAlignment="1">
      <alignment horizontal="center" vertical="center" wrapText="1"/>
    </xf>
    <xf numFmtId="0" fontId="6" fillId="3" borderId="8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F5BE1-0C67-429B-83A0-49E44EBDD913}">
  <sheetPr>
    <pageSetUpPr fitToPage="1"/>
  </sheetPr>
  <dimension ref="A1:Y46"/>
  <sheetViews>
    <sheetView topLeftCell="A19" zoomScale="90" zoomScaleNormal="90" workbookViewId="0">
      <selection activeCell="A41" sqref="A41"/>
    </sheetView>
  </sheetViews>
  <sheetFormatPr defaultColWidth="9" defaultRowHeight="18.75"/>
  <cols>
    <col min="1" max="2" width="31.75" style="35" customWidth="1"/>
    <col min="3" max="3" width="11.875" style="137" customWidth="1"/>
    <col min="4" max="4" width="16.5" style="144" customWidth="1"/>
    <col min="5" max="6" width="7.75" style="138" customWidth="1"/>
    <col min="7" max="7" width="7.75" style="144" customWidth="1"/>
    <col min="8" max="8" width="7.75" style="138" customWidth="1"/>
    <col min="9" max="10" width="7.75" style="144" customWidth="1"/>
    <col min="11" max="11" width="7.75" style="138" customWidth="1"/>
    <col min="12" max="12" width="7.75" style="144" customWidth="1"/>
    <col min="13" max="13" width="11.125" style="138" customWidth="1"/>
    <col min="14" max="14" width="11.875" style="139" customWidth="1"/>
    <col min="15" max="15" width="11.875" style="35" customWidth="1"/>
    <col min="16" max="16384" width="9" style="35"/>
  </cols>
  <sheetData>
    <row r="1" spans="1:25" s="36" customFormat="1" ht="57" customHeight="1">
      <c r="A1" s="190" t="s">
        <v>113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</row>
    <row r="2" spans="1:25" s="36" customFormat="1">
      <c r="A2" s="35" t="s">
        <v>0</v>
      </c>
      <c r="B2" s="36" t="s">
        <v>1</v>
      </c>
      <c r="J2" s="140"/>
      <c r="K2" s="97"/>
      <c r="L2" s="140"/>
      <c r="M2" s="97"/>
      <c r="N2" s="98"/>
    </row>
    <row r="3" spans="1:25" s="36" customFormat="1">
      <c r="A3" s="35" t="s">
        <v>2</v>
      </c>
      <c r="B3" s="36" t="s">
        <v>3</v>
      </c>
      <c r="J3" s="140"/>
      <c r="K3" s="97"/>
      <c r="L3" s="140"/>
      <c r="M3" s="97"/>
      <c r="N3" s="98"/>
    </row>
    <row r="4" spans="1:25" s="36" customFormat="1">
      <c r="A4" s="35"/>
      <c r="J4" s="140"/>
      <c r="K4" s="97"/>
      <c r="L4" s="140"/>
      <c r="M4" s="97"/>
      <c r="N4" s="98"/>
    </row>
    <row r="5" spans="1:25" s="36" customFormat="1">
      <c r="A5" s="166" t="s">
        <v>87</v>
      </c>
      <c r="J5" s="140"/>
      <c r="K5" s="97"/>
      <c r="L5" s="140"/>
      <c r="M5" s="97"/>
      <c r="N5" s="98"/>
    </row>
    <row r="6" spans="1:25" ht="18.75" customHeight="1">
      <c r="A6" s="145" t="s">
        <v>4</v>
      </c>
      <c r="B6" s="145" t="s">
        <v>5</v>
      </c>
      <c r="C6" s="152" t="s">
        <v>6</v>
      </c>
      <c r="D6" s="153"/>
      <c r="E6" s="187" t="s">
        <v>7</v>
      </c>
      <c r="F6" s="188"/>
      <c r="G6" s="188"/>
      <c r="H6" s="188"/>
      <c r="I6" s="188"/>
      <c r="J6" s="188"/>
      <c r="K6" s="188"/>
      <c r="L6" s="189"/>
      <c r="M6" s="187" t="s">
        <v>8</v>
      </c>
      <c r="N6" s="189"/>
    </row>
    <row r="7" spans="1:25">
      <c r="A7" s="99" t="s">
        <v>9</v>
      </c>
      <c r="B7" s="99"/>
      <c r="C7" s="100"/>
      <c r="D7" s="141"/>
      <c r="E7" s="101"/>
      <c r="F7" s="102"/>
      <c r="G7" s="101"/>
      <c r="H7" s="102"/>
      <c r="I7" s="101"/>
      <c r="J7" s="102"/>
      <c r="K7" s="101"/>
      <c r="L7" s="102"/>
      <c r="M7" s="103" t="s">
        <v>10</v>
      </c>
      <c r="N7" s="104">
        <f>SUM(M8:M15)</f>
        <v>887000</v>
      </c>
    </row>
    <row r="8" spans="1:25" s="36" customFormat="1" ht="19.5" customHeight="1">
      <c r="A8" s="105" t="s">
        <v>11</v>
      </c>
      <c r="B8" s="106" t="s">
        <v>103</v>
      </c>
      <c r="C8" s="147">
        <v>150000</v>
      </c>
      <c r="D8" s="142" t="s">
        <v>104</v>
      </c>
      <c r="E8" s="108">
        <v>1</v>
      </c>
      <c r="F8" s="112" t="s">
        <v>12</v>
      </c>
      <c r="G8" s="108">
        <v>2</v>
      </c>
      <c r="H8" s="112" t="s">
        <v>13</v>
      </c>
      <c r="I8" s="108"/>
      <c r="J8" s="112"/>
      <c r="K8" s="107"/>
      <c r="L8" s="109"/>
      <c r="M8" s="110">
        <f t="shared" ref="M8:M13" si="0">IF(C8="",1,C8) * IF(E8="",1,E8) * IF(G8="",1,G8) * IF(I8="",1,I8) * IF(K8="",1,K8)</f>
        <v>300000</v>
      </c>
      <c r="N8" s="111"/>
    </row>
    <row r="9" spans="1:25" s="36" customFormat="1">
      <c r="A9" s="105" t="s">
        <v>11</v>
      </c>
      <c r="B9" s="179" t="s">
        <v>106</v>
      </c>
      <c r="C9" s="184">
        <v>150000</v>
      </c>
      <c r="D9" s="36" t="s">
        <v>104</v>
      </c>
      <c r="E9" s="183">
        <v>1</v>
      </c>
      <c r="F9" s="36" t="s">
        <v>12</v>
      </c>
      <c r="G9" s="183">
        <v>2</v>
      </c>
      <c r="H9" s="36" t="s">
        <v>13</v>
      </c>
      <c r="I9" s="183"/>
      <c r="K9" s="179"/>
      <c r="M9" s="110">
        <f t="shared" si="0"/>
        <v>300000</v>
      </c>
      <c r="N9" s="111"/>
    </row>
    <row r="10" spans="1:25" s="36" customFormat="1" ht="24" customHeight="1">
      <c r="A10" s="178" t="s">
        <v>14</v>
      </c>
      <c r="B10" s="181" t="s">
        <v>105</v>
      </c>
      <c r="C10" s="147">
        <v>1500</v>
      </c>
      <c r="D10" s="182" t="s">
        <v>104</v>
      </c>
      <c r="E10" s="107">
        <v>1</v>
      </c>
      <c r="F10" s="182" t="s">
        <v>12</v>
      </c>
      <c r="G10" s="107">
        <v>2</v>
      </c>
      <c r="H10" s="182" t="s">
        <v>13</v>
      </c>
      <c r="I10" s="107"/>
      <c r="J10" s="182"/>
      <c r="K10" s="107"/>
      <c r="L10" s="182"/>
      <c r="M10" s="110">
        <f t="shared" si="0"/>
        <v>3000</v>
      </c>
      <c r="N10" s="111"/>
    </row>
    <row r="11" spans="1:25" s="36" customFormat="1">
      <c r="A11" s="178" t="s">
        <v>14</v>
      </c>
      <c r="B11" s="181" t="s">
        <v>107</v>
      </c>
      <c r="C11" s="185">
        <v>2000</v>
      </c>
      <c r="D11" s="36" t="s">
        <v>108</v>
      </c>
      <c r="E11" s="180">
        <v>1</v>
      </c>
      <c r="F11" s="36" t="s">
        <v>12</v>
      </c>
      <c r="G11" s="180">
        <v>2</v>
      </c>
      <c r="H11" s="36" t="s">
        <v>13</v>
      </c>
      <c r="I11" s="180"/>
      <c r="K11" s="180"/>
      <c r="M11" s="110">
        <f t="shared" si="0"/>
        <v>4000</v>
      </c>
      <c r="N11" s="111"/>
    </row>
    <row r="12" spans="1:25" s="36" customFormat="1">
      <c r="A12" s="105" t="s">
        <v>115</v>
      </c>
      <c r="B12" s="106" t="s">
        <v>89</v>
      </c>
      <c r="C12" s="147">
        <v>9000</v>
      </c>
      <c r="D12" s="109" t="s">
        <v>15</v>
      </c>
      <c r="E12" s="107">
        <v>2</v>
      </c>
      <c r="F12" s="109" t="s">
        <v>12</v>
      </c>
      <c r="G12" s="107">
        <v>5</v>
      </c>
      <c r="H12" s="109" t="s">
        <v>16</v>
      </c>
      <c r="I12" s="107">
        <v>2</v>
      </c>
      <c r="J12" s="109" t="s">
        <v>13</v>
      </c>
      <c r="K12" s="107"/>
      <c r="L12" s="109"/>
      <c r="M12" s="110">
        <f t="shared" si="0"/>
        <v>180000</v>
      </c>
      <c r="N12" s="111"/>
    </row>
    <row r="13" spans="1:25" s="36" customFormat="1">
      <c r="A13" s="105" t="s">
        <v>17</v>
      </c>
      <c r="B13" s="106" t="s">
        <v>18</v>
      </c>
      <c r="C13" s="147">
        <v>10000</v>
      </c>
      <c r="D13" s="109" t="s">
        <v>19</v>
      </c>
      <c r="E13" s="107">
        <v>5</v>
      </c>
      <c r="F13" s="109" t="s">
        <v>20</v>
      </c>
      <c r="G13" s="107">
        <v>2</v>
      </c>
      <c r="H13" s="109" t="s">
        <v>13</v>
      </c>
      <c r="I13" s="107"/>
      <c r="J13" s="109"/>
      <c r="K13" s="107"/>
      <c r="L13" s="109"/>
      <c r="M13" s="110">
        <f t="shared" si="0"/>
        <v>100000</v>
      </c>
      <c r="N13" s="111"/>
    </row>
    <row r="14" spans="1:25" s="36" customFormat="1">
      <c r="A14" s="105"/>
      <c r="B14" s="105"/>
      <c r="C14" s="147"/>
      <c r="D14" s="109"/>
      <c r="E14" s="107"/>
      <c r="F14" s="109"/>
      <c r="G14" s="107"/>
      <c r="H14" s="109"/>
      <c r="I14" s="107"/>
      <c r="J14" s="109"/>
      <c r="K14" s="107"/>
      <c r="L14" s="109"/>
      <c r="M14" s="110"/>
      <c r="N14" s="111"/>
    </row>
    <row r="15" spans="1:25" s="36" customFormat="1">
      <c r="A15" s="105"/>
      <c r="B15" s="105"/>
      <c r="C15" s="147"/>
      <c r="D15" s="109"/>
      <c r="E15" s="107"/>
      <c r="F15" s="109"/>
      <c r="G15" s="107"/>
      <c r="H15" s="109"/>
      <c r="I15" s="107"/>
      <c r="J15" s="109"/>
      <c r="K15" s="107"/>
      <c r="L15" s="109"/>
      <c r="M15" s="110"/>
      <c r="N15" s="111"/>
    </row>
    <row r="16" spans="1:25">
      <c r="A16" s="119" t="s">
        <v>24</v>
      </c>
      <c r="B16" s="119"/>
      <c r="C16" s="113"/>
      <c r="D16" s="102"/>
      <c r="E16" s="114"/>
      <c r="F16" s="102"/>
      <c r="G16" s="114"/>
      <c r="H16" s="102"/>
      <c r="I16" s="114"/>
      <c r="J16" s="102"/>
      <c r="K16" s="114"/>
      <c r="L16" s="102"/>
      <c r="M16" s="146" t="s">
        <v>10</v>
      </c>
      <c r="N16" s="104">
        <f>SUM(M17:M22)</f>
        <v>405000</v>
      </c>
    </row>
    <row r="17" spans="1:14" s="36" customFormat="1">
      <c r="A17" s="105" t="s">
        <v>25</v>
      </c>
      <c r="B17" s="106" t="s">
        <v>26</v>
      </c>
      <c r="C17" s="147">
        <v>50000</v>
      </c>
      <c r="D17" s="109" t="s">
        <v>27</v>
      </c>
      <c r="E17" s="107">
        <v>1</v>
      </c>
      <c r="F17" s="109" t="s">
        <v>28</v>
      </c>
      <c r="G17" s="107"/>
      <c r="H17" s="109"/>
      <c r="I17" s="107"/>
      <c r="J17" s="109"/>
      <c r="K17" s="107"/>
      <c r="L17" s="109"/>
      <c r="M17" s="110">
        <f>IF(C17="",1,C17) * IF(E17="",1,E17) * IF(G17="",1,G17) * IF(I17="",1,I17) * IF(K17="",1,K17)</f>
        <v>50000</v>
      </c>
      <c r="N17" s="111"/>
    </row>
    <row r="18" spans="1:14" s="36" customFormat="1">
      <c r="A18" s="105" t="s">
        <v>29</v>
      </c>
      <c r="B18" s="106" t="s">
        <v>30</v>
      </c>
      <c r="C18" s="147">
        <v>2000</v>
      </c>
      <c r="D18" s="109" t="s">
        <v>31</v>
      </c>
      <c r="E18" s="107">
        <v>20</v>
      </c>
      <c r="F18" s="109" t="s">
        <v>32</v>
      </c>
      <c r="G18" s="107"/>
      <c r="H18" s="109"/>
      <c r="I18" s="107"/>
      <c r="J18" s="109"/>
      <c r="K18" s="107"/>
      <c r="L18" s="109"/>
      <c r="M18" s="110">
        <f>IF(C18="",1,C18) * IF(E18="",1,E18) * IF(G18="",1,G18) * IF(I18="",1,I18) * IF(K18="",1,K18)</f>
        <v>40000</v>
      </c>
      <c r="N18" s="111"/>
    </row>
    <row r="19" spans="1:14" s="36" customFormat="1">
      <c r="A19" s="120" t="s">
        <v>90</v>
      </c>
      <c r="B19" s="106" t="s">
        <v>91</v>
      </c>
      <c r="C19" s="147">
        <v>150000</v>
      </c>
      <c r="D19" s="109" t="s">
        <v>94</v>
      </c>
      <c r="E19" s="107">
        <v>2</v>
      </c>
      <c r="F19" s="109" t="s">
        <v>96</v>
      </c>
      <c r="G19" s="107"/>
      <c r="H19" s="109"/>
      <c r="I19" s="107"/>
      <c r="J19" s="109"/>
      <c r="K19" s="107"/>
      <c r="L19" s="109"/>
      <c r="M19" s="110">
        <f t="shared" ref="M19:M20" si="1">IF(C19="",1,C19) * IF(E19="",1,E19) * IF(G19="",1,G19) * IF(I19="",1,I19) * IF(K19="",1,K19)</f>
        <v>300000</v>
      </c>
      <c r="N19" s="111"/>
    </row>
    <row r="20" spans="1:14" s="36" customFormat="1">
      <c r="A20" s="120" t="s">
        <v>92</v>
      </c>
      <c r="B20" s="106" t="s">
        <v>93</v>
      </c>
      <c r="C20" s="147">
        <v>3000</v>
      </c>
      <c r="D20" s="109" t="s">
        <v>95</v>
      </c>
      <c r="E20" s="107">
        <v>5</v>
      </c>
      <c r="F20" s="109" t="s">
        <v>97</v>
      </c>
      <c r="G20" s="107"/>
      <c r="H20" s="109"/>
      <c r="I20" s="107"/>
      <c r="J20" s="109"/>
      <c r="K20" s="107"/>
      <c r="L20" s="109"/>
      <c r="M20" s="110">
        <f t="shared" si="1"/>
        <v>15000</v>
      </c>
      <c r="N20" s="111"/>
    </row>
    <row r="21" spans="1:14" s="36" customFormat="1">
      <c r="A21" s="120"/>
      <c r="B21" s="120"/>
      <c r="C21" s="147"/>
      <c r="D21" s="109"/>
      <c r="E21" s="107"/>
      <c r="F21" s="109"/>
      <c r="G21" s="107"/>
      <c r="H21" s="109"/>
      <c r="I21" s="107"/>
      <c r="J21" s="109"/>
      <c r="K21" s="107"/>
      <c r="L21" s="109"/>
      <c r="M21" s="110"/>
      <c r="N21" s="111"/>
    </row>
    <row r="22" spans="1:14" s="36" customFormat="1">
      <c r="A22" s="120"/>
      <c r="B22" s="120"/>
      <c r="C22" s="147"/>
      <c r="D22" s="109"/>
      <c r="E22" s="107"/>
      <c r="F22" s="109"/>
      <c r="G22" s="107"/>
      <c r="H22" s="109"/>
      <c r="I22" s="107"/>
      <c r="J22" s="109"/>
      <c r="K22" s="107"/>
      <c r="L22" s="109"/>
      <c r="M22" s="110"/>
      <c r="N22" s="111"/>
    </row>
    <row r="23" spans="1:14">
      <c r="A23" s="99" t="s">
        <v>21</v>
      </c>
      <c r="B23" s="99"/>
      <c r="C23" s="113"/>
      <c r="D23" s="143"/>
      <c r="E23" s="114"/>
      <c r="F23" s="102"/>
      <c r="G23" s="114"/>
      <c r="H23" s="102"/>
      <c r="I23" s="114"/>
      <c r="J23" s="102"/>
      <c r="K23" s="114"/>
      <c r="L23" s="102"/>
      <c r="M23" s="146" t="s">
        <v>10</v>
      </c>
      <c r="N23" s="104">
        <f>SUM(M24:M27)</f>
        <v>50000</v>
      </c>
    </row>
    <row r="24" spans="1:14" s="36" customFormat="1">
      <c r="A24" s="105" t="s">
        <v>22</v>
      </c>
      <c r="B24" s="105" t="s">
        <v>98</v>
      </c>
      <c r="C24" s="147">
        <v>5000</v>
      </c>
      <c r="D24" s="142" t="s">
        <v>23</v>
      </c>
      <c r="E24" s="107">
        <v>1</v>
      </c>
      <c r="F24" s="109" t="s">
        <v>12</v>
      </c>
      <c r="G24" s="107">
        <v>5</v>
      </c>
      <c r="H24" s="109" t="s">
        <v>20</v>
      </c>
      <c r="I24" s="107">
        <v>2</v>
      </c>
      <c r="J24" s="109" t="s">
        <v>13</v>
      </c>
      <c r="K24" s="107"/>
      <c r="L24" s="109"/>
      <c r="M24" s="110">
        <f t="shared" ref="M24" si="2">IF(C24="",1,C24) * IF(E24="",1,E24) * IF(G24="",1,G24) * IF(I24="",1,I24) * IF(K24="",1,K24)</f>
        <v>50000</v>
      </c>
      <c r="N24" s="111"/>
    </row>
    <row r="25" spans="1:14" s="36" customFormat="1">
      <c r="A25" s="105"/>
      <c r="B25" s="106"/>
      <c r="C25" s="147"/>
      <c r="D25" s="142"/>
      <c r="E25" s="107"/>
      <c r="F25" s="109"/>
      <c r="G25" s="107"/>
      <c r="H25" s="109"/>
      <c r="I25" s="107"/>
      <c r="J25" s="109"/>
      <c r="K25" s="107"/>
      <c r="L25" s="109"/>
      <c r="M25" s="110"/>
      <c r="N25" s="111"/>
    </row>
    <row r="26" spans="1:14" s="36" customFormat="1">
      <c r="A26" s="105"/>
      <c r="B26" s="105"/>
      <c r="C26" s="147"/>
      <c r="D26" s="109"/>
      <c r="E26" s="107"/>
      <c r="F26" s="109"/>
      <c r="G26" s="107"/>
      <c r="H26" s="109"/>
      <c r="I26" s="107"/>
      <c r="J26" s="109"/>
      <c r="K26" s="107"/>
      <c r="L26" s="109"/>
      <c r="M26" s="110"/>
      <c r="N26" s="111"/>
    </row>
    <row r="27" spans="1:14">
      <c r="A27" s="115"/>
      <c r="B27" s="115"/>
      <c r="C27" s="149"/>
      <c r="D27" s="117"/>
      <c r="E27" s="116"/>
      <c r="F27" s="117"/>
      <c r="G27" s="116"/>
      <c r="H27" s="117"/>
      <c r="I27" s="116"/>
      <c r="J27" s="117"/>
      <c r="K27" s="116"/>
      <c r="L27" s="117"/>
      <c r="M27" s="118"/>
      <c r="N27" s="111"/>
    </row>
    <row r="28" spans="1:14">
      <c r="A28" s="121" t="s">
        <v>88</v>
      </c>
      <c r="B28" s="121"/>
      <c r="C28" s="113"/>
      <c r="D28" s="102"/>
      <c r="E28" s="114"/>
      <c r="F28" s="102"/>
      <c r="G28" s="114"/>
      <c r="H28" s="102"/>
      <c r="I28" s="114"/>
      <c r="J28" s="102"/>
      <c r="K28" s="114"/>
      <c r="L28" s="102"/>
      <c r="M28" s="146" t="s">
        <v>10</v>
      </c>
      <c r="N28" s="104">
        <f>SUM(M29:M32)</f>
        <v>9000</v>
      </c>
    </row>
    <row r="29" spans="1:14" s="36" customFormat="1">
      <c r="A29" s="122" t="s">
        <v>33</v>
      </c>
      <c r="B29" s="106" t="s">
        <v>34</v>
      </c>
      <c r="C29" s="148">
        <v>1500</v>
      </c>
      <c r="D29" s="112" t="s">
        <v>35</v>
      </c>
      <c r="E29" s="108">
        <v>2</v>
      </c>
      <c r="F29" s="112" t="s">
        <v>13</v>
      </c>
      <c r="G29" s="108"/>
      <c r="H29" s="112"/>
      <c r="I29" s="108"/>
      <c r="J29" s="112"/>
      <c r="K29" s="108"/>
      <c r="L29" s="112"/>
      <c r="M29" s="110">
        <f t="shared" ref="M29:M30" si="3">IF(C29="",1,C29) * IF(E29="",1,E29) * IF(G29="",1,G29) * IF(I29="",1,I29) * IF(K29="",1,K29)</f>
        <v>3000</v>
      </c>
      <c r="N29" s="123"/>
    </row>
    <row r="30" spans="1:14" s="36" customFormat="1">
      <c r="A30" s="122" t="s">
        <v>99</v>
      </c>
      <c r="B30" s="106" t="s">
        <v>100</v>
      </c>
      <c r="C30" s="148">
        <v>3000</v>
      </c>
      <c r="D30" s="112" t="s">
        <v>35</v>
      </c>
      <c r="E30" s="108">
        <v>2</v>
      </c>
      <c r="F30" s="112" t="s">
        <v>13</v>
      </c>
      <c r="G30" s="108"/>
      <c r="H30" s="112"/>
      <c r="I30" s="108"/>
      <c r="J30" s="112"/>
      <c r="K30" s="108"/>
      <c r="L30" s="112"/>
      <c r="M30" s="110">
        <f t="shared" si="3"/>
        <v>6000</v>
      </c>
      <c r="N30" s="123"/>
    </row>
    <row r="31" spans="1:14">
      <c r="A31" s="124"/>
      <c r="B31" s="124"/>
      <c r="C31" s="150"/>
      <c r="D31" s="126"/>
      <c r="E31" s="125"/>
      <c r="F31" s="126"/>
      <c r="G31" s="125"/>
      <c r="H31" s="126"/>
      <c r="I31" s="125"/>
      <c r="J31" s="126"/>
      <c r="K31" s="125"/>
      <c r="L31" s="126"/>
      <c r="M31" s="127"/>
      <c r="N31" s="123"/>
    </row>
    <row r="32" spans="1:14">
      <c r="A32" s="128"/>
      <c r="B32" s="128"/>
      <c r="C32" s="151"/>
      <c r="D32" s="130"/>
      <c r="E32" s="129"/>
      <c r="F32" s="130"/>
      <c r="G32" s="129"/>
      <c r="H32" s="130"/>
      <c r="I32" s="129"/>
      <c r="J32" s="130"/>
      <c r="K32" s="129"/>
      <c r="L32" s="130"/>
      <c r="M32" s="131"/>
      <c r="N32" s="132"/>
    </row>
    <row r="33" spans="1:15">
      <c r="A33" s="133"/>
      <c r="B33" s="133"/>
      <c r="C33" s="134"/>
      <c r="D33" s="133"/>
      <c r="E33" s="133"/>
      <c r="F33" s="133"/>
      <c r="G33" s="133"/>
      <c r="H33" s="133"/>
      <c r="I33" s="133"/>
      <c r="J33" s="133"/>
      <c r="K33" s="135"/>
      <c r="L33" s="133"/>
      <c r="M33" s="162" t="s">
        <v>36</v>
      </c>
      <c r="N33" s="155">
        <f>SUM(M7:M32)</f>
        <v>1351000</v>
      </c>
      <c r="O33" s="154"/>
    </row>
    <row r="34" spans="1:15">
      <c r="A34" s="186" t="s">
        <v>110</v>
      </c>
      <c r="B34" s="136"/>
      <c r="I34" s="35"/>
      <c r="J34" s="35"/>
      <c r="K34" s="35"/>
      <c r="L34" s="35"/>
      <c r="M34" s="35"/>
      <c r="N34" s="35"/>
    </row>
    <row r="35" spans="1:15" ht="18.75" customHeight="1">
      <c r="A35" s="145" t="s">
        <v>4</v>
      </c>
      <c r="B35" s="145" t="s">
        <v>5</v>
      </c>
      <c r="C35" s="152" t="s">
        <v>6</v>
      </c>
      <c r="D35" s="153"/>
      <c r="E35" s="187" t="s">
        <v>7</v>
      </c>
      <c r="F35" s="188"/>
      <c r="G35" s="188"/>
      <c r="H35" s="188"/>
      <c r="I35" s="188"/>
      <c r="J35" s="188"/>
      <c r="K35" s="188"/>
      <c r="L35" s="189"/>
      <c r="M35" s="187" t="s">
        <v>8</v>
      </c>
      <c r="N35" s="189"/>
    </row>
    <row r="36" spans="1:15">
      <c r="A36" s="99" t="s">
        <v>9</v>
      </c>
      <c r="B36" s="99"/>
      <c r="C36" s="100"/>
      <c r="D36" s="141"/>
      <c r="E36" s="101"/>
      <c r="F36" s="102"/>
      <c r="G36" s="101"/>
      <c r="H36" s="102"/>
      <c r="I36" s="101"/>
      <c r="J36" s="102"/>
      <c r="K36" s="101"/>
      <c r="L36" s="102"/>
      <c r="M36" s="103" t="s">
        <v>10</v>
      </c>
      <c r="N36" s="104">
        <f>SUM(M37:M43)</f>
        <v>289500</v>
      </c>
    </row>
    <row r="37" spans="1:15" s="36" customFormat="1" ht="19.5" customHeight="1">
      <c r="A37" s="105" t="s">
        <v>37</v>
      </c>
      <c r="B37" s="106" t="s">
        <v>38</v>
      </c>
      <c r="C37" s="147">
        <v>150000</v>
      </c>
      <c r="D37" s="109" t="s">
        <v>15</v>
      </c>
      <c r="E37" s="108">
        <v>1</v>
      </c>
      <c r="F37" s="112" t="s">
        <v>12</v>
      </c>
      <c r="G37" s="108">
        <v>1</v>
      </c>
      <c r="H37" s="112" t="s">
        <v>13</v>
      </c>
      <c r="I37" s="108"/>
      <c r="J37" s="112"/>
      <c r="K37" s="107"/>
      <c r="L37" s="109"/>
      <c r="M37" s="110">
        <f>IF(C37="",1,C37) * IF(E37="",1,E37) * IF(G37="",1,G37) * IF(I37="",1,I37) * IF(K37="",1,K37)</f>
        <v>150000</v>
      </c>
      <c r="N37" s="111"/>
    </row>
    <row r="38" spans="1:15" s="36" customFormat="1" ht="19.5" customHeight="1">
      <c r="A38" s="105" t="s">
        <v>101</v>
      </c>
      <c r="B38" s="106" t="s">
        <v>38</v>
      </c>
      <c r="C38" s="147">
        <v>1500</v>
      </c>
      <c r="D38" s="109" t="s">
        <v>104</v>
      </c>
      <c r="E38" s="108">
        <v>1</v>
      </c>
      <c r="F38" s="112" t="s">
        <v>12</v>
      </c>
      <c r="G38" s="108">
        <v>1</v>
      </c>
      <c r="H38" s="112" t="s">
        <v>13</v>
      </c>
      <c r="I38" s="108"/>
      <c r="J38" s="112"/>
      <c r="K38" s="107"/>
      <c r="L38" s="109"/>
      <c r="M38" s="110">
        <f>IF(C38="",1,C38) * IF(E38="",1,E38) * IF(G38="",1,G38) * IF(I38="",1,I38) * IF(K38="",1,K38)</f>
        <v>1500</v>
      </c>
      <c r="N38" s="123"/>
    </row>
    <row r="39" spans="1:15" s="36" customFormat="1" ht="19.5" customHeight="1">
      <c r="A39" s="105" t="s">
        <v>116</v>
      </c>
      <c r="B39" s="106" t="s">
        <v>38</v>
      </c>
      <c r="C39" s="147">
        <v>9000</v>
      </c>
      <c r="D39" s="109" t="s">
        <v>15</v>
      </c>
      <c r="E39" s="108">
        <v>1</v>
      </c>
      <c r="F39" s="112" t="s">
        <v>12</v>
      </c>
      <c r="G39" s="108">
        <v>5</v>
      </c>
      <c r="H39" s="112" t="s">
        <v>16</v>
      </c>
      <c r="I39" s="108">
        <v>1</v>
      </c>
      <c r="J39" s="112" t="s">
        <v>13</v>
      </c>
      <c r="K39" s="107"/>
      <c r="L39" s="109"/>
      <c r="M39" s="110">
        <f>IF(C39="",1,C39) * IF(E39="",1,E39) * IF(G39="",1,G39) * IF(I39="",1,I39) * IF(K39="",1,K39)</f>
        <v>45000</v>
      </c>
      <c r="N39" s="123"/>
    </row>
    <row r="40" spans="1:15" s="36" customFormat="1" ht="19.5" customHeight="1">
      <c r="A40" s="105" t="s">
        <v>116</v>
      </c>
      <c r="B40" s="106" t="s">
        <v>111</v>
      </c>
      <c r="C40" s="147">
        <v>9000</v>
      </c>
      <c r="D40" s="109" t="s">
        <v>15</v>
      </c>
      <c r="E40" s="108">
        <v>1</v>
      </c>
      <c r="F40" s="112" t="s">
        <v>12</v>
      </c>
      <c r="G40" s="108">
        <v>5</v>
      </c>
      <c r="H40" s="112" t="s">
        <v>16</v>
      </c>
      <c r="I40" s="108">
        <v>2</v>
      </c>
      <c r="J40" s="112" t="s">
        <v>13</v>
      </c>
      <c r="K40" s="107"/>
      <c r="L40" s="109"/>
      <c r="M40" s="110">
        <f>IF(C40="",1,C40) * IF(E40="",1,E40) * IF(G40="",1,G40) * IF(I40="",1,I40) * IF(K40="",1,K40)</f>
        <v>90000</v>
      </c>
      <c r="N40" s="123"/>
    </row>
    <row r="41" spans="1:15" s="36" customFormat="1" ht="19.5" customHeight="1">
      <c r="A41" s="167" t="s">
        <v>109</v>
      </c>
      <c r="B41" s="168" t="s">
        <v>112</v>
      </c>
      <c r="C41" s="148">
        <v>1500</v>
      </c>
      <c r="D41" s="109" t="s">
        <v>108</v>
      </c>
      <c r="E41" s="108">
        <v>1</v>
      </c>
      <c r="F41" s="112" t="s">
        <v>12</v>
      </c>
      <c r="G41" s="108">
        <v>2</v>
      </c>
      <c r="H41" s="112" t="s">
        <v>13</v>
      </c>
      <c r="I41" s="108"/>
      <c r="J41" s="112"/>
      <c r="K41" s="108"/>
      <c r="L41" s="112"/>
      <c r="M41" s="110">
        <f>IF(C41="",1,C41) * IF(E41="",1,E41) * IF(G41="",1,G41) * IF(I41="",1,I41) * IF(K41="",1,K41)</f>
        <v>3000</v>
      </c>
      <c r="N41" s="123"/>
    </row>
    <row r="42" spans="1:15" s="36" customFormat="1" ht="19.5" customHeight="1">
      <c r="A42" s="167"/>
      <c r="B42" s="168"/>
      <c r="C42" s="148"/>
      <c r="D42" s="112"/>
      <c r="E42" s="108"/>
      <c r="F42" s="112"/>
      <c r="G42" s="108"/>
      <c r="H42" s="112"/>
      <c r="I42" s="108"/>
      <c r="J42" s="112"/>
      <c r="K42" s="108"/>
      <c r="L42" s="112"/>
      <c r="M42" s="169"/>
      <c r="N42" s="123"/>
    </row>
    <row r="43" spans="1:15" s="36" customFormat="1">
      <c r="A43" s="156"/>
      <c r="B43" s="157"/>
      <c r="C43" s="158"/>
      <c r="D43" s="159"/>
      <c r="E43" s="160"/>
      <c r="F43" s="159"/>
      <c r="G43" s="160"/>
      <c r="H43" s="159"/>
      <c r="I43" s="160"/>
      <c r="J43" s="159"/>
      <c r="K43" s="160"/>
      <c r="L43" s="159"/>
      <c r="M43" s="161"/>
      <c r="N43" s="132"/>
    </row>
    <row r="44" spans="1:15">
      <c r="M44" s="163" t="s">
        <v>36</v>
      </c>
      <c r="N44" s="164">
        <f>SUM(M37:M43)</f>
        <v>289500</v>
      </c>
    </row>
    <row r="46" spans="1:15">
      <c r="M46" s="163" t="s">
        <v>39</v>
      </c>
      <c r="N46" s="164">
        <f>+N33+N44</f>
        <v>1640500</v>
      </c>
    </row>
  </sheetData>
  <mergeCells count="5">
    <mergeCell ref="E35:L35"/>
    <mergeCell ref="M35:N35"/>
    <mergeCell ref="M6:N6"/>
    <mergeCell ref="E6:L6"/>
    <mergeCell ref="A1:M1"/>
  </mergeCells>
  <phoneticPr fontId="1"/>
  <pageMargins left="1.3" right="0.28000000000000003" top="0.45" bottom="0.28999999999999998" header="0.3" footer="0.14000000000000001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99345-52AE-4ED3-B9F2-B88349A5B698}">
  <sheetPr>
    <tabColor rgb="FF0070C0"/>
    <pageSetUpPr fitToPage="1"/>
  </sheetPr>
  <dimension ref="A1:O44"/>
  <sheetViews>
    <sheetView topLeftCell="A10" zoomScale="90" zoomScaleNormal="90" workbookViewId="0">
      <selection activeCell="B24" sqref="B24"/>
    </sheetView>
  </sheetViews>
  <sheetFormatPr defaultColWidth="9" defaultRowHeight="18.75"/>
  <cols>
    <col min="1" max="2" width="31.75" style="35" customWidth="1"/>
    <col min="3" max="3" width="11.875" style="137" customWidth="1"/>
    <col min="4" max="4" width="16.5" style="144" customWidth="1"/>
    <col min="5" max="6" width="7.75" style="138" customWidth="1"/>
    <col min="7" max="7" width="7.75" style="144" customWidth="1"/>
    <col min="8" max="8" width="7.75" style="138" customWidth="1"/>
    <col min="9" max="10" width="7.75" style="144" customWidth="1"/>
    <col min="11" max="11" width="7.75" style="138" customWidth="1"/>
    <col min="12" max="12" width="7.75" style="144" customWidth="1"/>
    <col min="13" max="13" width="11.125" style="138" customWidth="1"/>
    <col min="14" max="14" width="11.875" style="139" customWidth="1"/>
    <col min="15" max="15" width="11.875" style="35" customWidth="1"/>
    <col min="16" max="16384" width="9" style="35"/>
  </cols>
  <sheetData>
    <row r="1" spans="1:14" s="36" customFormat="1">
      <c r="A1" s="35" t="s">
        <v>0</v>
      </c>
      <c r="J1" s="140"/>
      <c r="K1" s="97"/>
      <c r="L1" s="140"/>
      <c r="M1" s="97"/>
      <c r="N1" s="98"/>
    </row>
    <row r="2" spans="1:14" s="36" customFormat="1">
      <c r="A2" s="35" t="s">
        <v>2</v>
      </c>
      <c r="J2" s="140"/>
      <c r="K2" s="97"/>
      <c r="L2" s="140"/>
      <c r="M2" s="97"/>
      <c r="N2" s="98"/>
    </row>
    <row r="3" spans="1:14" s="36" customFormat="1">
      <c r="A3" s="35"/>
      <c r="J3" s="140"/>
      <c r="K3" s="97"/>
      <c r="L3" s="140"/>
      <c r="M3" s="97"/>
      <c r="N3" s="98"/>
    </row>
    <row r="4" spans="1:14" s="36" customFormat="1">
      <c r="A4" s="166" t="s">
        <v>87</v>
      </c>
      <c r="J4" s="140"/>
      <c r="K4" s="97"/>
      <c r="L4" s="140"/>
      <c r="M4" s="97"/>
      <c r="N4" s="98"/>
    </row>
    <row r="5" spans="1:14" ht="18.75" customHeight="1">
      <c r="A5" s="145" t="s">
        <v>4</v>
      </c>
      <c r="B5" s="145" t="s">
        <v>40</v>
      </c>
      <c r="C5" s="152" t="s">
        <v>6</v>
      </c>
      <c r="D5" s="153"/>
      <c r="E5" s="187" t="s">
        <v>7</v>
      </c>
      <c r="F5" s="188"/>
      <c r="G5" s="188"/>
      <c r="H5" s="188"/>
      <c r="I5" s="188"/>
      <c r="J5" s="188"/>
      <c r="K5" s="188"/>
      <c r="L5" s="189"/>
      <c r="M5" s="187" t="s">
        <v>8</v>
      </c>
      <c r="N5" s="189"/>
    </row>
    <row r="6" spans="1:14">
      <c r="A6" s="99" t="s">
        <v>9</v>
      </c>
      <c r="B6" s="99"/>
      <c r="C6" s="100"/>
      <c r="D6" s="141"/>
      <c r="E6" s="101"/>
      <c r="F6" s="102"/>
      <c r="G6" s="101"/>
      <c r="H6" s="102"/>
      <c r="I6" s="101"/>
      <c r="J6" s="102"/>
      <c r="K6" s="101"/>
      <c r="L6" s="102"/>
      <c r="M6" s="103" t="s">
        <v>10</v>
      </c>
      <c r="N6" s="104">
        <f>SUM(M7:M14)</f>
        <v>8</v>
      </c>
    </row>
    <row r="7" spans="1:14" s="36" customFormat="1" ht="19.5" customHeight="1">
      <c r="A7" s="105"/>
      <c r="B7" s="106"/>
      <c r="C7" s="147"/>
      <c r="D7" s="142"/>
      <c r="E7" s="108"/>
      <c r="F7" s="112"/>
      <c r="G7" s="108"/>
      <c r="H7" s="112"/>
      <c r="I7" s="108"/>
      <c r="J7" s="112"/>
      <c r="K7" s="107"/>
      <c r="L7" s="109"/>
      <c r="M7" s="110">
        <f>IF(C7="",1,C7) * IF(E7="",1,E7) * IF(G7="",1,G7) * IF(I7="",1,I7) * IF(K7="",1,K7)</f>
        <v>1</v>
      </c>
      <c r="N7" s="111"/>
    </row>
    <row r="8" spans="1:14" s="36" customFormat="1">
      <c r="A8" s="105"/>
      <c r="B8" s="106"/>
      <c r="C8" s="147"/>
      <c r="D8" s="109"/>
      <c r="E8" s="107"/>
      <c r="F8" s="109"/>
      <c r="G8" s="107"/>
      <c r="H8" s="109"/>
      <c r="I8" s="107"/>
      <c r="J8" s="109"/>
      <c r="K8" s="107"/>
      <c r="L8" s="109"/>
      <c r="M8" s="110">
        <f t="shared" ref="M8:M31" si="0">IF(C8="",1,C8) * IF(E8="",1,E8) * IF(G8="",1,G8) * IF(I8="",1,I8) * IF(K8="",1,K8)</f>
        <v>1</v>
      </c>
      <c r="N8" s="111"/>
    </row>
    <row r="9" spans="1:14" s="36" customFormat="1">
      <c r="A9" s="105"/>
      <c r="B9" s="106"/>
      <c r="C9" s="147"/>
      <c r="D9" s="109"/>
      <c r="E9" s="107"/>
      <c r="F9" s="109"/>
      <c r="G9" s="107"/>
      <c r="H9" s="109"/>
      <c r="I9" s="107"/>
      <c r="J9" s="109"/>
      <c r="K9" s="107"/>
      <c r="L9" s="109"/>
      <c r="M9" s="110">
        <f t="shared" si="0"/>
        <v>1</v>
      </c>
      <c r="N9" s="111"/>
    </row>
    <row r="10" spans="1:14" s="36" customFormat="1">
      <c r="A10" s="105"/>
      <c r="B10" s="106"/>
      <c r="C10" s="147"/>
      <c r="D10" s="109"/>
      <c r="E10" s="107"/>
      <c r="F10" s="109"/>
      <c r="G10" s="107"/>
      <c r="H10" s="109"/>
      <c r="I10" s="107"/>
      <c r="J10" s="109"/>
      <c r="K10" s="107"/>
      <c r="L10" s="109"/>
      <c r="M10" s="110">
        <f t="shared" si="0"/>
        <v>1</v>
      </c>
      <c r="N10" s="111"/>
    </row>
    <row r="11" spans="1:14" s="36" customFormat="1">
      <c r="A11" s="105"/>
      <c r="B11" s="106"/>
      <c r="C11" s="147"/>
      <c r="D11" s="109"/>
      <c r="E11" s="107"/>
      <c r="F11" s="109"/>
      <c r="G11" s="107"/>
      <c r="H11" s="109"/>
      <c r="I11" s="107"/>
      <c r="J11" s="109"/>
      <c r="K11" s="107"/>
      <c r="L11" s="109"/>
      <c r="M11" s="110">
        <f t="shared" si="0"/>
        <v>1</v>
      </c>
      <c r="N11" s="111"/>
    </row>
    <row r="12" spans="1:14" s="36" customFormat="1">
      <c r="A12" s="105"/>
      <c r="B12" s="106"/>
      <c r="C12" s="148"/>
      <c r="D12" s="112"/>
      <c r="E12" s="108"/>
      <c r="F12" s="112"/>
      <c r="G12" s="108"/>
      <c r="H12" s="112"/>
      <c r="I12" s="108"/>
      <c r="J12" s="112"/>
      <c r="K12" s="108"/>
      <c r="L12" s="112"/>
      <c r="M12" s="110">
        <f t="shared" si="0"/>
        <v>1</v>
      </c>
      <c r="N12" s="111"/>
    </row>
    <row r="13" spans="1:14" s="36" customFormat="1">
      <c r="A13" s="105"/>
      <c r="B13" s="105"/>
      <c r="C13" s="147"/>
      <c r="D13" s="109"/>
      <c r="E13" s="107"/>
      <c r="F13" s="109"/>
      <c r="G13" s="107"/>
      <c r="H13" s="109"/>
      <c r="I13" s="107"/>
      <c r="J13" s="109"/>
      <c r="K13" s="107"/>
      <c r="L13" s="109"/>
      <c r="M13" s="110">
        <f t="shared" si="0"/>
        <v>1</v>
      </c>
      <c r="N13" s="111"/>
    </row>
    <row r="14" spans="1:14" s="36" customFormat="1">
      <c r="A14" s="105"/>
      <c r="B14" s="105"/>
      <c r="C14" s="147"/>
      <c r="D14" s="109"/>
      <c r="E14" s="107"/>
      <c r="F14" s="109"/>
      <c r="G14" s="107"/>
      <c r="H14" s="109"/>
      <c r="I14" s="107"/>
      <c r="J14" s="109"/>
      <c r="K14" s="107"/>
      <c r="L14" s="109"/>
      <c r="M14" s="110">
        <f t="shared" si="0"/>
        <v>1</v>
      </c>
      <c r="N14" s="111"/>
    </row>
    <row r="15" spans="1:14">
      <c r="A15" s="119" t="s">
        <v>24</v>
      </c>
      <c r="B15" s="119"/>
      <c r="C15" s="113"/>
      <c r="D15" s="102"/>
      <c r="E15" s="114"/>
      <c r="F15" s="102"/>
      <c r="G15" s="114"/>
      <c r="H15" s="102"/>
      <c r="I15" s="114"/>
      <c r="J15" s="102"/>
      <c r="K15" s="114"/>
      <c r="L15" s="102"/>
      <c r="M15" s="146" t="s">
        <v>10</v>
      </c>
      <c r="N15" s="104">
        <f>SUM(M16:M21)</f>
        <v>6</v>
      </c>
    </row>
    <row r="16" spans="1:14" s="36" customFormat="1">
      <c r="A16" s="105"/>
      <c r="B16" s="106"/>
      <c r="C16" s="147"/>
      <c r="D16" s="109"/>
      <c r="E16" s="107"/>
      <c r="F16" s="109"/>
      <c r="G16" s="107"/>
      <c r="H16" s="109"/>
      <c r="I16" s="107"/>
      <c r="J16" s="109"/>
      <c r="K16" s="107"/>
      <c r="L16" s="109"/>
      <c r="M16" s="110">
        <f t="shared" ref="M16:M21" si="1">IF(C16="",1,C16) * IF(E16="",1,E16) * IF(G16="",1,G16) * IF(I16="",1,I16) * IF(K16="",1,K16)</f>
        <v>1</v>
      </c>
      <c r="N16" s="111"/>
    </row>
    <row r="17" spans="1:15" s="36" customFormat="1">
      <c r="A17" s="105"/>
      <c r="B17" s="106"/>
      <c r="C17" s="147"/>
      <c r="D17" s="109"/>
      <c r="E17" s="107"/>
      <c r="F17" s="109"/>
      <c r="G17" s="107"/>
      <c r="H17" s="109"/>
      <c r="I17" s="107"/>
      <c r="J17" s="109"/>
      <c r="K17" s="107"/>
      <c r="L17" s="109"/>
      <c r="M17" s="110">
        <f t="shared" si="1"/>
        <v>1</v>
      </c>
      <c r="N17" s="111"/>
    </row>
    <row r="18" spans="1:15" s="36" customFormat="1">
      <c r="A18" s="120"/>
      <c r="B18" s="106"/>
      <c r="C18" s="147"/>
      <c r="D18" s="109"/>
      <c r="E18" s="107"/>
      <c r="F18" s="109"/>
      <c r="G18" s="107"/>
      <c r="H18" s="109"/>
      <c r="I18" s="107"/>
      <c r="J18" s="109"/>
      <c r="K18" s="107"/>
      <c r="L18" s="109"/>
      <c r="M18" s="110">
        <f t="shared" si="1"/>
        <v>1</v>
      </c>
      <c r="N18" s="111"/>
    </row>
    <row r="19" spans="1:15" s="36" customFormat="1">
      <c r="A19" s="120"/>
      <c r="B19" s="106"/>
      <c r="C19" s="147"/>
      <c r="D19" s="109"/>
      <c r="E19" s="107"/>
      <c r="F19" s="109"/>
      <c r="G19" s="107"/>
      <c r="H19" s="109"/>
      <c r="I19" s="107"/>
      <c r="J19" s="109"/>
      <c r="K19" s="107"/>
      <c r="L19" s="109"/>
      <c r="M19" s="110">
        <f t="shared" si="1"/>
        <v>1</v>
      </c>
      <c r="N19" s="111"/>
    </row>
    <row r="20" spans="1:15" s="36" customFormat="1">
      <c r="A20" s="120"/>
      <c r="B20" s="120"/>
      <c r="C20" s="147"/>
      <c r="D20" s="109"/>
      <c r="E20" s="107"/>
      <c r="F20" s="109"/>
      <c r="G20" s="107"/>
      <c r="H20" s="109"/>
      <c r="I20" s="107"/>
      <c r="J20" s="109"/>
      <c r="K20" s="107"/>
      <c r="L20" s="109"/>
      <c r="M20" s="110">
        <f t="shared" si="1"/>
        <v>1</v>
      </c>
      <c r="N20" s="111"/>
    </row>
    <row r="21" spans="1:15" s="36" customFormat="1">
      <c r="A21" s="120"/>
      <c r="B21" s="120"/>
      <c r="C21" s="147"/>
      <c r="D21" s="109"/>
      <c r="E21" s="107"/>
      <c r="F21" s="109"/>
      <c r="G21" s="107"/>
      <c r="H21" s="109"/>
      <c r="I21" s="107"/>
      <c r="J21" s="109"/>
      <c r="K21" s="107"/>
      <c r="L21" s="109"/>
      <c r="M21" s="110">
        <f t="shared" si="1"/>
        <v>1</v>
      </c>
      <c r="N21" s="111"/>
    </row>
    <row r="22" spans="1:15">
      <c r="A22" s="99" t="s">
        <v>21</v>
      </c>
      <c r="B22" s="99"/>
      <c r="C22" s="113"/>
      <c r="D22" s="143"/>
      <c r="E22" s="114"/>
      <c r="F22" s="102"/>
      <c r="G22" s="114"/>
      <c r="H22" s="102"/>
      <c r="I22" s="114"/>
      <c r="J22" s="102"/>
      <c r="K22" s="114"/>
      <c r="L22" s="102"/>
      <c r="M22" s="146" t="s">
        <v>10</v>
      </c>
      <c r="N22" s="104">
        <f>SUM(M23:M26)</f>
        <v>4</v>
      </c>
    </row>
    <row r="23" spans="1:15" s="36" customFormat="1">
      <c r="A23" s="105"/>
      <c r="B23" s="105"/>
      <c r="C23" s="147"/>
      <c r="D23" s="142"/>
      <c r="E23" s="107"/>
      <c r="F23" s="109"/>
      <c r="G23" s="107"/>
      <c r="H23" s="109"/>
      <c r="I23" s="107"/>
      <c r="J23" s="109"/>
      <c r="K23" s="107"/>
      <c r="L23" s="109"/>
      <c r="M23" s="110">
        <f t="shared" si="0"/>
        <v>1</v>
      </c>
      <c r="N23" s="111"/>
    </row>
    <row r="24" spans="1:15" s="36" customFormat="1">
      <c r="A24" s="105"/>
      <c r="B24" s="106"/>
      <c r="C24" s="147"/>
      <c r="D24" s="142"/>
      <c r="E24" s="107"/>
      <c r="F24" s="109"/>
      <c r="G24" s="107"/>
      <c r="H24" s="109"/>
      <c r="I24" s="107"/>
      <c r="J24" s="109"/>
      <c r="K24" s="107"/>
      <c r="L24" s="109"/>
      <c r="M24" s="110">
        <f t="shared" si="0"/>
        <v>1</v>
      </c>
      <c r="N24" s="111"/>
    </row>
    <row r="25" spans="1:15" s="36" customFormat="1">
      <c r="A25" s="105"/>
      <c r="B25" s="105"/>
      <c r="C25" s="147"/>
      <c r="D25" s="109"/>
      <c r="E25" s="107"/>
      <c r="F25" s="109"/>
      <c r="G25" s="107"/>
      <c r="H25" s="109"/>
      <c r="I25" s="107"/>
      <c r="J25" s="109"/>
      <c r="K25" s="107"/>
      <c r="L25" s="109"/>
      <c r="M25" s="110">
        <f t="shared" si="0"/>
        <v>1</v>
      </c>
      <c r="N25" s="111"/>
    </row>
    <row r="26" spans="1:15">
      <c r="A26" s="115"/>
      <c r="B26" s="115"/>
      <c r="C26" s="149"/>
      <c r="D26" s="117"/>
      <c r="E26" s="116"/>
      <c r="F26" s="117"/>
      <c r="G26" s="116"/>
      <c r="H26" s="117"/>
      <c r="I26" s="116"/>
      <c r="J26" s="117"/>
      <c r="K26" s="116"/>
      <c r="L26" s="117"/>
      <c r="M26" s="110">
        <f t="shared" si="0"/>
        <v>1</v>
      </c>
      <c r="N26" s="111"/>
    </row>
    <row r="27" spans="1:15">
      <c r="A27" s="121" t="s">
        <v>88</v>
      </c>
      <c r="B27" s="121"/>
      <c r="C27" s="113"/>
      <c r="D27" s="102"/>
      <c r="E27" s="114"/>
      <c r="F27" s="102"/>
      <c r="G27" s="114"/>
      <c r="H27" s="102"/>
      <c r="I27" s="114"/>
      <c r="J27" s="102"/>
      <c r="K27" s="114"/>
      <c r="L27" s="102"/>
      <c r="M27" s="146" t="s">
        <v>10</v>
      </c>
      <c r="N27" s="104">
        <f>SUM(M28:M31)</f>
        <v>4</v>
      </c>
    </row>
    <row r="28" spans="1:15" s="36" customFormat="1">
      <c r="A28" s="122"/>
      <c r="B28" s="106"/>
      <c r="C28" s="148"/>
      <c r="D28" s="112"/>
      <c r="E28" s="108"/>
      <c r="F28" s="112"/>
      <c r="G28" s="108"/>
      <c r="H28" s="112"/>
      <c r="I28" s="108"/>
      <c r="J28" s="112"/>
      <c r="K28" s="108"/>
      <c r="L28" s="112"/>
      <c r="M28" s="110">
        <f t="shared" si="0"/>
        <v>1</v>
      </c>
      <c r="N28" s="123"/>
    </row>
    <row r="29" spans="1:15" s="36" customFormat="1">
      <c r="A29" s="122"/>
      <c r="B29" s="106"/>
      <c r="C29" s="148"/>
      <c r="D29" s="112"/>
      <c r="E29" s="108"/>
      <c r="F29" s="112"/>
      <c r="G29" s="108"/>
      <c r="H29" s="112"/>
      <c r="I29" s="108"/>
      <c r="J29" s="112"/>
      <c r="K29" s="108"/>
      <c r="L29" s="112"/>
      <c r="M29" s="110">
        <f t="shared" si="0"/>
        <v>1</v>
      </c>
      <c r="N29" s="123"/>
    </row>
    <row r="30" spans="1:15">
      <c r="A30" s="124"/>
      <c r="B30" s="124"/>
      <c r="C30" s="150"/>
      <c r="D30" s="126"/>
      <c r="E30" s="125"/>
      <c r="F30" s="126"/>
      <c r="G30" s="125"/>
      <c r="H30" s="126"/>
      <c r="I30" s="125"/>
      <c r="J30" s="126"/>
      <c r="K30" s="125"/>
      <c r="L30" s="126"/>
      <c r="M30" s="110">
        <f t="shared" si="0"/>
        <v>1</v>
      </c>
      <c r="N30" s="123"/>
    </row>
    <row r="31" spans="1:15">
      <c r="A31" s="128"/>
      <c r="B31" s="128"/>
      <c r="C31" s="151"/>
      <c r="D31" s="130"/>
      <c r="E31" s="129"/>
      <c r="F31" s="130"/>
      <c r="G31" s="129"/>
      <c r="H31" s="130"/>
      <c r="I31" s="129"/>
      <c r="J31" s="130"/>
      <c r="K31" s="129"/>
      <c r="L31" s="130"/>
      <c r="M31" s="110">
        <f t="shared" si="0"/>
        <v>1</v>
      </c>
      <c r="N31" s="132"/>
    </row>
    <row r="32" spans="1:15">
      <c r="A32" s="133"/>
      <c r="B32" s="133"/>
      <c r="C32" s="134"/>
      <c r="D32" s="133"/>
      <c r="E32" s="133"/>
      <c r="F32" s="133"/>
      <c r="G32" s="133"/>
      <c r="H32" s="133"/>
      <c r="I32" s="133"/>
      <c r="J32" s="133"/>
      <c r="K32" s="135"/>
      <c r="L32" s="133"/>
      <c r="M32" s="175" t="s">
        <v>36</v>
      </c>
      <c r="N32" s="155">
        <f>SUM(M6:M31)</f>
        <v>22</v>
      </c>
      <c r="O32" s="154"/>
    </row>
    <row r="33" spans="1:14">
      <c r="A33" s="136"/>
      <c r="B33" s="136"/>
      <c r="I33" s="35"/>
      <c r="J33" s="35"/>
      <c r="K33" s="35"/>
      <c r="L33" s="35"/>
      <c r="M33" s="35"/>
      <c r="N33" s="35"/>
    </row>
    <row r="34" spans="1:14">
      <c r="A34" s="186" t="s">
        <v>114</v>
      </c>
      <c r="B34" s="136"/>
      <c r="I34" s="35"/>
      <c r="J34" s="35"/>
      <c r="K34" s="35"/>
      <c r="L34" s="35"/>
      <c r="M34" s="35"/>
      <c r="N34" s="35"/>
    </row>
    <row r="35" spans="1:14" ht="18.75" customHeight="1">
      <c r="A35" s="145" t="s">
        <v>4</v>
      </c>
      <c r="B35" s="145" t="s">
        <v>5</v>
      </c>
      <c r="C35" s="152" t="s">
        <v>6</v>
      </c>
      <c r="D35" s="153"/>
      <c r="E35" s="187" t="s">
        <v>7</v>
      </c>
      <c r="F35" s="188"/>
      <c r="G35" s="188"/>
      <c r="H35" s="188"/>
      <c r="I35" s="188"/>
      <c r="J35" s="188"/>
      <c r="K35" s="188"/>
      <c r="L35" s="189"/>
      <c r="M35" s="187" t="s">
        <v>8</v>
      </c>
      <c r="N35" s="189"/>
    </row>
    <row r="36" spans="1:14">
      <c r="A36" s="99" t="s">
        <v>9</v>
      </c>
      <c r="B36" s="99"/>
      <c r="C36" s="100"/>
      <c r="D36" s="141"/>
      <c r="E36" s="101"/>
      <c r="F36" s="102"/>
      <c r="G36" s="101"/>
      <c r="H36" s="102"/>
      <c r="I36" s="101"/>
      <c r="J36" s="102"/>
      <c r="K36" s="101"/>
      <c r="L36" s="102"/>
      <c r="M36" s="103" t="s">
        <v>10</v>
      </c>
      <c r="N36" s="104">
        <f>SUM(M37:M41)</f>
        <v>5</v>
      </c>
    </row>
    <row r="37" spans="1:14" s="36" customFormat="1" ht="19.5" customHeight="1">
      <c r="A37" s="105"/>
      <c r="B37" s="106"/>
      <c r="C37" s="147"/>
      <c r="D37" s="109"/>
      <c r="E37" s="108"/>
      <c r="F37" s="112"/>
      <c r="G37" s="108"/>
      <c r="H37" s="112"/>
      <c r="I37" s="108"/>
      <c r="J37" s="112"/>
      <c r="K37" s="107"/>
      <c r="L37" s="109"/>
      <c r="M37" s="110">
        <f>IF(C37="",1,C37) * IF(E37="",1,E37) * IF(G37="",1,G37) * IF(I37="",1,I37) * IF(K37="",1,K37)</f>
        <v>1</v>
      </c>
      <c r="N37" s="111"/>
    </row>
    <row r="38" spans="1:14" s="36" customFormat="1" ht="19.5" customHeight="1">
      <c r="A38" s="167"/>
      <c r="B38" s="106"/>
      <c r="C38" s="148"/>
      <c r="D38" s="112"/>
      <c r="E38" s="108"/>
      <c r="F38" s="112"/>
      <c r="G38" s="108"/>
      <c r="H38" s="112"/>
      <c r="I38" s="108"/>
      <c r="J38" s="112"/>
      <c r="K38" s="108"/>
      <c r="L38" s="112"/>
      <c r="M38" s="110">
        <f>IF(C38="",1,C38) * IF(E38="",1,E38) * IF(G38="",1,G38) * IF(I38="",1,I38) * IF(K38="",1,K38)</f>
        <v>1</v>
      </c>
      <c r="N38" s="123"/>
    </row>
    <row r="39" spans="1:14" s="36" customFormat="1" ht="19.5" customHeight="1">
      <c r="A39" s="167"/>
      <c r="B39" s="168"/>
      <c r="C39" s="148"/>
      <c r="D39" s="112"/>
      <c r="E39" s="108"/>
      <c r="F39" s="112"/>
      <c r="G39" s="108"/>
      <c r="H39" s="112"/>
      <c r="I39" s="108"/>
      <c r="J39" s="112"/>
      <c r="K39" s="108"/>
      <c r="L39" s="112"/>
      <c r="M39" s="110">
        <f t="shared" ref="M39:M41" si="2">IF(C39="",1,C39) * IF(E39="",1,E39) * IF(G39="",1,G39) * IF(I39="",1,I39) * IF(K39="",1,K39)</f>
        <v>1</v>
      </c>
      <c r="N39" s="123"/>
    </row>
    <row r="40" spans="1:14" s="36" customFormat="1" ht="19.5" customHeight="1">
      <c r="A40" s="167"/>
      <c r="B40" s="168"/>
      <c r="C40" s="148"/>
      <c r="D40" s="112"/>
      <c r="E40" s="108"/>
      <c r="F40" s="112"/>
      <c r="G40" s="108"/>
      <c r="H40" s="112"/>
      <c r="I40" s="108"/>
      <c r="J40" s="112"/>
      <c r="K40" s="108"/>
      <c r="L40" s="112"/>
      <c r="M40" s="110">
        <f t="shared" si="2"/>
        <v>1</v>
      </c>
      <c r="N40" s="123"/>
    </row>
    <row r="41" spans="1:14" s="36" customFormat="1">
      <c r="A41" s="156"/>
      <c r="B41" s="157"/>
      <c r="C41" s="158"/>
      <c r="D41" s="159"/>
      <c r="E41" s="160"/>
      <c r="F41" s="159"/>
      <c r="G41" s="160"/>
      <c r="H41" s="159"/>
      <c r="I41" s="160"/>
      <c r="J41" s="159"/>
      <c r="K41" s="160"/>
      <c r="L41" s="159"/>
      <c r="M41" s="110">
        <f t="shared" si="2"/>
        <v>1</v>
      </c>
      <c r="N41" s="132"/>
    </row>
    <row r="42" spans="1:14" s="36" customFormat="1">
      <c r="A42" s="170"/>
      <c r="B42" s="171"/>
      <c r="C42" s="172"/>
      <c r="D42" s="170"/>
      <c r="E42" s="173"/>
      <c r="F42" s="170"/>
      <c r="G42" s="173"/>
      <c r="H42" s="170"/>
      <c r="I42" s="173"/>
      <c r="J42" s="170"/>
      <c r="K42" s="173"/>
      <c r="L42" s="170"/>
      <c r="M42" s="176" t="s">
        <v>36</v>
      </c>
      <c r="N42" s="174">
        <f>SUM(M37:M41)</f>
        <v>5</v>
      </c>
    </row>
    <row r="43" spans="1:14">
      <c r="A43" s="136"/>
      <c r="B43" s="136"/>
      <c r="I43" s="35"/>
      <c r="J43" s="35"/>
      <c r="K43" s="35"/>
      <c r="L43" s="35"/>
      <c r="M43" s="35"/>
      <c r="N43" s="35"/>
    </row>
    <row r="44" spans="1:14">
      <c r="M44" s="163" t="s">
        <v>39</v>
      </c>
      <c r="N44" s="177">
        <f>+N32+N36</f>
        <v>27</v>
      </c>
    </row>
  </sheetData>
  <mergeCells count="4">
    <mergeCell ref="E5:L5"/>
    <mergeCell ref="M5:N5"/>
    <mergeCell ref="E35:L35"/>
    <mergeCell ref="M35:N35"/>
  </mergeCells>
  <phoneticPr fontId="1"/>
  <pageMargins left="1.0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53B7D-7D4C-434A-AAE1-FDE6C0496B8A}">
  <sheetPr>
    <pageSetUpPr fitToPage="1"/>
  </sheetPr>
  <dimension ref="A1:Z20"/>
  <sheetViews>
    <sheetView tabSelected="1" workbookViewId="0">
      <selection activeCell="X7" sqref="X7"/>
    </sheetView>
  </sheetViews>
  <sheetFormatPr defaultColWidth="9" defaultRowHeight="18.75"/>
  <cols>
    <col min="1" max="1" width="32" style="34" customWidth="1"/>
    <col min="2" max="2" width="28.375" style="34" customWidth="1"/>
    <col min="3" max="25" width="4.125" style="93" customWidth="1"/>
    <col min="26" max="16384" width="9" style="34"/>
  </cols>
  <sheetData>
    <row r="1" spans="1:26" ht="39" customHeight="1">
      <c r="A1" s="190" t="s">
        <v>41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</row>
    <row r="2" spans="1:26" s="35" customFormat="1">
      <c r="A2" s="35" t="s">
        <v>0</v>
      </c>
      <c r="B2" s="36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s="35" customFormat="1">
      <c r="A3" s="35" t="s">
        <v>2</v>
      </c>
      <c r="B3" s="36" t="s">
        <v>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>
      <c r="A4" s="38" t="s">
        <v>42</v>
      </c>
      <c r="B4" s="36" t="s">
        <v>102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</row>
    <row r="5" spans="1:26">
      <c r="A5" s="199" t="s">
        <v>43</v>
      </c>
      <c r="B5" s="197" t="s">
        <v>44</v>
      </c>
      <c r="C5" s="194">
        <v>2026</v>
      </c>
      <c r="D5" s="195"/>
      <c r="E5" s="195"/>
      <c r="F5" s="195"/>
      <c r="G5" s="195"/>
      <c r="H5" s="195"/>
      <c r="I5" s="195"/>
      <c r="J5" s="201"/>
      <c r="K5" s="191">
        <v>2027</v>
      </c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3"/>
      <c r="W5" s="194">
        <v>2028</v>
      </c>
      <c r="X5" s="195"/>
      <c r="Y5" s="196"/>
    </row>
    <row r="6" spans="1:26">
      <c r="A6" s="200"/>
      <c r="B6" s="198"/>
      <c r="C6" s="94" t="s">
        <v>45</v>
      </c>
      <c r="D6" s="41" t="s">
        <v>46</v>
      </c>
      <c r="E6" s="41" t="s">
        <v>47</v>
      </c>
      <c r="F6" s="41" t="s">
        <v>48</v>
      </c>
      <c r="G6" s="41" t="s">
        <v>49</v>
      </c>
      <c r="H6" s="41" t="s">
        <v>50</v>
      </c>
      <c r="I6" s="41" t="s">
        <v>51</v>
      </c>
      <c r="J6" s="42" t="s">
        <v>52</v>
      </c>
      <c r="K6" s="43" t="s">
        <v>53</v>
      </c>
      <c r="L6" s="41" t="s">
        <v>54</v>
      </c>
      <c r="M6" s="41" t="s">
        <v>55</v>
      </c>
      <c r="N6" s="41" t="s">
        <v>56</v>
      </c>
      <c r="O6" s="95" t="s">
        <v>57</v>
      </c>
      <c r="P6" s="41" t="s">
        <v>58</v>
      </c>
      <c r="Q6" s="41" t="s">
        <v>59</v>
      </c>
      <c r="R6" s="41" t="s">
        <v>60</v>
      </c>
      <c r="S6" s="41" t="s">
        <v>61</v>
      </c>
      <c r="T6" s="41" t="s">
        <v>62</v>
      </c>
      <c r="U6" s="41" t="s">
        <v>63</v>
      </c>
      <c r="V6" s="44" t="s">
        <v>52</v>
      </c>
      <c r="W6" s="40" t="s">
        <v>53</v>
      </c>
      <c r="X6" s="41" t="s">
        <v>54</v>
      </c>
      <c r="Y6" s="45" t="s">
        <v>64</v>
      </c>
    </row>
    <row r="7" spans="1:26">
      <c r="A7" s="46" t="s">
        <v>65</v>
      </c>
      <c r="B7" s="47"/>
      <c r="C7" s="48"/>
      <c r="D7" s="49"/>
      <c r="E7" s="49"/>
      <c r="F7" s="49"/>
      <c r="G7" s="49"/>
      <c r="H7" s="49"/>
      <c r="I7" s="49"/>
      <c r="J7" s="50"/>
      <c r="K7" s="51"/>
      <c r="L7" s="49"/>
      <c r="M7" s="49"/>
      <c r="N7" s="49"/>
      <c r="O7" s="49"/>
      <c r="P7" s="49"/>
      <c r="Q7" s="49"/>
      <c r="R7" s="49"/>
      <c r="S7" s="49"/>
      <c r="T7" s="49"/>
      <c r="U7" s="49"/>
      <c r="V7" s="52"/>
      <c r="W7" s="48"/>
      <c r="X7" s="49"/>
      <c r="Y7" s="52"/>
    </row>
    <row r="8" spans="1:26">
      <c r="A8" s="53" t="s">
        <v>66</v>
      </c>
      <c r="B8" s="54" t="s">
        <v>67</v>
      </c>
      <c r="C8" s="55" t="s">
        <v>68</v>
      </c>
      <c r="D8" s="56"/>
      <c r="E8" s="56"/>
      <c r="F8" s="56"/>
      <c r="G8" s="56"/>
      <c r="H8" s="56"/>
      <c r="I8" s="56"/>
      <c r="J8" s="57"/>
      <c r="K8" s="58"/>
      <c r="L8" s="56"/>
      <c r="M8" s="56"/>
      <c r="N8" s="56"/>
      <c r="O8" s="56"/>
      <c r="P8" s="56"/>
      <c r="Q8" s="56"/>
      <c r="R8" s="56"/>
      <c r="S8" s="56"/>
      <c r="T8" s="56"/>
      <c r="U8" s="56"/>
      <c r="V8" s="59"/>
      <c r="W8" s="55"/>
      <c r="X8" s="56"/>
      <c r="Y8" s="59"/>
    </row>
    <row r="9" spans="1:26">
      <c r="A9" s="60" t="s">
        <v>69</v>
      </c>
      <c r="B9" s="33" t="s">
        <v>70</v>
      </c>
      <c r="C9" s="61" t="s">
        <v>68</v>
      </c>
      <c r="D9" s="62"/>
      <c r="E9" s="62"/>
      <c r="F9" s="62"/>
      <c r="G9" s="62"/>
      <c r="H9" s="62"/>
      <c r="I9" s="62" t="s">
        <v>68</v>
      </c>
      <c r="J9" s="63"/>
      <c r="K9" s="64"/>
      <c r="L9" s="62"/>
      <c r="M9" s="62"/>
      <c r="N9" s="62"/>
      <c r="O9" s="62" t="s">
        <v>68</v>
      </c>
      <c r="P9" s="62"/>
      <c r="Q9" s="62"/>
      <c r="R9" s="62"/>
      <c r="S9" s="62"/>
      <c r="T9" s="62"/>
      <c r="U9" s="62"/>
      <c r="V9" s="65"/>
      <c r="W9" s="61"/>
      <c r="X9" s="62"/>
      <c r="Y9" s="65"/>
    </row>
    <row r="10" spans="1:26">
      <c r="A10" s="66" t="s">
        <v>71</v>
      </c>
      <c r="B10" s="67"/>
      <c r="C10" s="68"/>
      <c r="D10" s="69"/>
      <c r="E10" s="69"/>
      <c r="F10" s="69"/>
      <c r="G10" s="69"/>
      <c r="H10" s="69"/>
      <c r="I10" s="69"/>
      <c r="J10" s="70"/>
      <c r="K10" s="71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72"/>
      <c r="W10" s="68"/>
      <c r="X10" s="69"/>
      <c r="Y10" s="73"/>
    </row>
    <row r="11" spans="1:26" ht="56.25">
      <c r="A11" s="74" t="s">
        <v>72</v>
      </c>
      <c r="B11" s="75" t="s">
        <v>73</v>
      </c>
      <c r="C11" s="76"/>
      <c r="D11" s="77" t="s">
        <v>68</v>
      </c>
      <c r="E11" s="77"/>
      <c r="F11" s="77"/>
      <c r="G11" s="77"/>
      <c r="H11" s="77"/>
      <c r="I11" s="77"/>
      <c r="J11" s="86" t="s">
        <v>68</v>
      </c>
      <c r="K11" s="79"/>
      <c r="L11" s="77"/>
      <c r="M11" s="77"/>
      <c r="N11" s="77"/>
      <c r="O11" s="77"/>
      <c r="P11" s="77" t="s">
        <v>68</v>
      </c>
      <c r="Q11" s="77"/>
      <c r="R11" s="77"/>
      <c r="S11" s="77"/>
      <c r="T11" s="77"/>
      <c r="U11" s="77"/>
      <c r="V11" s="80"/>
      <c r="W11" s="76"/>
      <c r="X11" s="77"/>
      <c r="Y11" s="81"/>
    </row>
    <row r="12" spans="1:26">
      <c r="A12" s="82" t="s">
        <v>74</v>
      </c>
      <c r="B12" s="83" t="s">
        <v>75</v>
      </c>
      <c r="C12" s="84"/>
      <c r="D12" s="85" t="s">
        <v>68</v>
      </c>
      <c r="E12" s="85" t="s">
        <v>68</v>
      </c>
      <c r="F12" s="85"/>
      <c r="G12" s="85"/>
      <c r="H12" s="85"/>
      <c r="I12" s="85"/>
      <c r="J12" s="86" t="s">
        <v>68</v>
      </c>
      <c r="K12" s="87" t="s">
        <v>68</v>
      </c>
      <c r="L12" s="85"/>
      <c r="M12" s="85"/>
      <c r="N12" s="85"/>
      <c r="O12" s="85"/>
      <c r="P12" s="85" t="s">
        <v>68</v>
      </c>
      <c r="Q12" s="85" t="s">
        <v>68</v>
      </c>
      <c r="R12" s="85"/>
      <c r="S12" s="85"/>
      <c r="T12" s="85"/>
      <c r="U12" s="85"/>
      <c r="V12" s="88"/>
      <c r="W12" s="84"/>
      <c r="X12" s="85"/>
      <c r="Y12" s="89"/>
    </row>
    <row r="13" spans="1:26">
      <c r="A13" s="46" t="s">
        <v>76</v>
      </c>
      <c r="B13" s="47"/>
      <c r="C13" s="48"/>
      <c r="D13" s="49"/>
      <c r="E13" s="49"/>
      <c r="F13" s="49"/>
      <c r="G13" s="49"/>
      <c r="H13" s="49"/>
      <c r="I13" s="49"/>
      <c r="J13" s="50"/>
      <c r="K13" s="51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52"/>
      <c r="W13" s="48"/>
      <c r="X13" s="49"/>
      <c r="Y13" s="52"/>
    </row>
    <row r="14" spans="1:26">
      <c r="A14" s="90" t="s">
        <v>77</v>
      </c>
      <c r="B14" s="75" t="s">
        <v>78</v>
      </c>
      <c r="C14" s="76"/>
      <c r="D14" s="77"/>
      <c r="E14" s="77" t="s">
        <v>68</v>
      </c>
      <c r="F14" s="77" t="s">
        <v>68</v>
      </c>
      <c r="G14" s="77" t="s">
        <v>68</v>
      </c>
      <c r="H14" s="77"/>
      <c r="I14" s="77"/>
      <c r="J14" s="78"/>
      <c r="K14" s="79" t="s">
        <v>68</v>
      </c>
      <c r="L14" s="77" t="s">
        <v>68</v>
      </c>
      <c r="M14" s="77" t="s">
        <v>68</v>
      </c>
      <c r="N14" s="77"/>
      <c r="O14" s="77"/>
      <c r="P14" s="77"/>
      <c r="Q14" s="77" t="s">
        <v>68</v>
      </c>
      <c r="R14" s="77" t="s">
        <v>68</v>
      </c>
      <c r="S14" s="77" t="s">
        <v>68</v>
      </c>
      <c r="T14" s="77"/>
      <c r="U14" s="77"/>
      <c r="V14" s="80"/>
      <c r="W14" s="76"/>
      <c r="X14" s="77"/>
      <c r="Y14" s="80"/>
    </row>
    <row r="15" spans="1:26">
      <c r="A15" s="90" t="s">
        <v>79</v>
      </c>
      <c r="B15" s="75" t="s">
        <v>78</v>
      </c>
      <c r="C15" s="76"/>
      <c r="D15" s="77"/>
      <c r="E15" s="77"/>
      <c r="F15" s="77"/>
      <c r="G15" s="77" t="s">
        <v>68</v>
      </c>
      <c r="H15" s="77"/>
      <c r="I15" s="77"/>
      <c r="J15" s="78"/>
      <c r="K15" s="79"/>
      <c r="L15" s="77"/>
      <c r="M15" s="77" t="s">
        <v>68</v>
      </c>
      <c r="N15" s="77"/>
      <c r="O15" s="77"/>
      <c r="P15" s="77"/>
      <c r="Q15" s="77"/>
      <c r="R15" s="77"/>
      <c r="S15" s="77" t="s">
        <v>68</v>
      </c>
      <c r="T15" s="77"/>
      <c r="U15" s="77"/>
      <c r="V15" s="80"/>
      <c r="W15" s="76"/>
      <c r="X15" s="77"/>
      <c r="Y15" s="80"/>
    </row>
    <row r="16" spans="1:26">
      <c r="A16" s="60"/>
      <c r="B16" s="33"/>
      <c r="C16" s="61"/>
      <c r="D16" s="62"/>
      <c r="E16" s="62"/>
      <c r="F16" s="62"/>
      <c r="G16" s="62"/>
      <c r="H16" s="62"/>
      <c r="I16" s="62"/>
      <c r="J16" s="63"/>
      <c r="K16" s="64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5"/>
      <c r="W16" s="61"/>
      <c r="X16" s="62"/>
      <c r="Y16" s="65"/>
    </row>
    <row r="17" spans="1:25">
      <c r="A17" s="46" t="s">
        <v>80</v>
      </c>
      <c r="B17" s="47"/>
      <c r="C17" s="48"/>
      <c r="D17" s="49"/>
      <c r="E17" s="49"/>
      <c r="F17" s="49"/>
      <c r="G17" s="49"/>
      <c r="H17" s="49"/>
      <c r="I17" s="49"/>
      <c r="J17" s="50"/>
      <c r="K17" s="51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2"/>
      <c r="W17" s="48"/>
      <c r="X17" s="49"/>
      <c r="Y17" s="52"/>
    </row>
    <row r="18" spans="1:25">
      <c r="A18" s="90" t="s">
        <v>81</v>
      </c>
      <c r="B18" s="75" t="s">
        <v>78</v>
      </c>
      <c r="C18" s="76"/>
      <c r="D18" s="77"/>
      <c r="E18" s="77"/>
      <c r="F18" s="77"/>
      <c r="G18" s="77" t="s">
        <v>68</v>
      </c>
      <c r="H18" s="77"/>
      <c r="I18" s="77"/>
      <c r="J18" s="78"/>
      <c r="K18" s="79"/>
      <c r="L18" s="77"/>
      <c r="M18" s="77" t="s">
        <v>68</v>
      </c>
      <c r="N18" s="77"/>
      <c r="O18" s="77"/>
      <c r="P18" s="77"/>
      <c r="Q18" s="77"/>
      <c r="R18" s="77"/>
      <c r="S18" s="77" t="s">
        <v>68</v>
      </c>
      <c r="T18" s="77"/>
      <c r="U18" s="77"/>
      <c r="V18" s="80"/>
      <c r="W18" s="76" t="s">
        <v>68</v>
      </c>
      <c r="X18" s="77"/>
      <c r="Y18" s="80"/>
    </row>
    <row r="19" spans="1:25">
      <c r="A19" s="90" t="s">
        <v>117</v>
      </c>
      <c r="B19" s="75" t="s">
        <v>82</v>
      </c>
      <c r="C19" s="76"/>
      <c r="D19" s="77"/>
      <c r="E19" s="77"/>
      <c r="F19" s="77"/>
      <c r="G19" s="77"/>
      <c r="H19" s="77"/>
      <c r="I19" s="77"/>
      <c r="J19" s="78"/>
      <c r="K19" s="79"/>
      <c r="L19" s="77"/>
      <c r="N19" s="77"/>
      <c r="O19" s="77"/>
      <c r="P19" s="77" t="s">
        <v>68</v>
      </c>
      <c r="Q19" s="77"/>
      <c r="R19" s="77"/>
      <c r="T19" s="77"/>
      <c r="U19" s="77"/>
      <c r="V19" s="80"/>
      <c r="W19" s="76"/>
      <c r="X19" s="76" t="s">
        <v>68</v>
      </c>
      <c r="Y19" s="80"/>
    </row>
    <row r="20" spans="1:25">
      <c r="A20" s="60" t="s">
        <v>83</v>
      </c>
      <c r="B20" s="33" t="s">
        <v>82</v>
      </c>
      <c r="C20" s="61"/>
      <c r="D20" s="62"/>
      <c r="E20" s="62"/>
      <c r="F20" s="62"/>
      <c r="G20" s="62"/>
      <c r="H20" s="62"/>
      <c r="I20" s="62"/>
      <c r="J20" s="63"/>
      <c r="K20" s="64"/>
      <c r="L20" s="62"/>
      <c r="M20" s="62" t="s">
        <v>68</v>
      </c>
      <c r="N20" s="91"/>
      <c r="O20" s="62"/>
      <c r="P20" s="62"/>
      <c r="Q20" s="62"/>
      <c r="R20" s="62"/>
      <c r="S20" s="62"/>
      <c r="T20" s="62"/>
      <c r="U20" s="62"/>
      <c r="V20" s="65"/>
      <c r="W20" s="61" t="s">
        <v>68</v>
      </c>
      <c r="X20" s="62"/>
      <c r="Y20" s="92"/>
    </row>
  </sheetData>
  <mergeCells count="6">
    <mergeCell ref="A1:Y1"/>
    <mergeCell ref="K5:V5"/>
    <mergeCell ref="W5:Y5"/>
    <mergeCell ref="B5:B6"/>
    <mergeCell ref="A5:A6"/>
    <mergeCell ref="C5:J5"/>
  </mergeCells>
  <phoneticPr fontId="1"/>
  <pageMargins left="0.43" right="0.16" top="0.95" bottom="0.49" header="0.3" footer="0.3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5175-E2F3-4F98-87AD-52892AA8C814}">
  <sheetPr>
    <tabColor rgb="FFC00000"/>
    <pageSetUpPr fitToPage="1"/>
  </sheetPr>
  <dimension ref="A1:Z30"/>
  <sheetViews>
    <sheetView workbookViewId="0">
      <selection activeCell="AD8" sqref="AD8"/>
    </sheetView>
  </sheetViews>
  <sheetFormatPr defaultColWidth="9" defaultRowHeight="14.25"/>
  <cols>
    <col min="1" max="1" width="32.5" style="1" customWidth="1"/>
    <col min="2" max="2" width="29.25" style="1" customWidth="1"/>
    <col min="3" max="26" width="4.125" style="3" customWidth="1"/>
    <col min="27" max="16384" width="9" style="1"/>
  </cols>
  <sheetData>
    <row r="1" spans="1:26" ht="18.75">
      <c r="A1" s="96" t="s">
        <v>84</v>
      </c>
    </row>
    <row r="2" spans="1:26" ht="18.75">
      <c r="A2" s="96" t="s">
        <v>85</v>
      </c>
    </row>
    <row r="3" spans="1:26" ht="18.75">
      <c r="A3" s="96" t="s">
        <v>86</v>
      </c>
    </row>
    <row r="4" spans="1:26">
      <c r="A4" s="2"/>
      <c r="B4" s="5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202" t="s">
        <v>43</v>
      </c>
      <c r="B5" s="204" t="s">
        <v>44</v>
      </c>
      <c r="C5" s="24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6"/>
      <c r="V5" s="26"/>
      <c r="W5" s="26"/>
      <c r="X5" s="26"/>
      <c r="Y5" s="26"/>
      <c r="Z5" s="27"/>
    </row>
    <row r="6" spans="1:26">
      <c r="A6" s="203"/>
      <c r="B6" s="205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8"/>
    </row>
    <row r="7" spans="1:26">
      <c r="A7" s="9"/>
      <c r="B7" s="10"/>
      <c r="C7" s="2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1:26">
      <c r="A8" s="28"/>
      <c r="B8" s="29"/>
      <c r="C8" s="30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2"/>
    </row>
    <row r="9" spans="1:26">
      <c r="A9" s="28"/>
      <c r="B9" s="29"/>
      <c r="C9" s="30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2"/>
    </row>
    <row r="10" spans="1:26">
      <c r="A10" s="28"/>
      <c r="B10" s="29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2"/>
    </row>
    <row r="11" spans="1:26">
      <c r="A11" s="28"/>
      <c r="B11" s="29"/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2"/>
    </row>
    <row r="12" spans="1:26">
      <c r="A12" s="28"/>
      <c r="B12" s="29"/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2"/>
    </row>
    <row r="13" spans="1:26">
      <c r="A13" s="28"/>
      <c r="B13" s="29"/>
      <c r="C13" s="30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2"/>
    </row>
    <row r="14" spans="1:26">
      <c r="A14" s="28"/>
      <c r="B14" s="29"/>
      <c r="C14" s="30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2"/>
    </row>
    <row r="15" spans="1:26">
      <c r="A15" s="28"/>
      <c r="B15" s="29"/>
      <c r="C15" s="30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2"/>
    </row>
    <row r="16" spans="1:26">
      <c r="A16" s="28"/>
      <c r="B16" s="29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2"/>
    </row>
    <row r="17" spans="1:26">
      <c r="A17" s="28"/>
      <c r="B17" s="29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2"/>
    </row>
    <row r="18" spans="1:26">
      <c r="A18" s="13"/>
      <c r="B18" s="14"/>
      <c r="C18" s="22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</row>
    <row r="19" spans="1:26">
      <c r="A19" s="13"/>
      <c r="B19" s="14"/>
      <c r="C19" s="22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6"/>
    </row>
    <row r="20" spans="1:26">
      <c r="A20" s="13"/>
      <c r="B20" s="14"/>
      <c r="C20" s="22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6"/>
    </row>
    <row r="21" spans="1:26">
      <c r="A21" s="13"/>
      <c r="B21" s="14"/>
      <c r="C21" s="22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6"/>
    </row>
    <row r="22" spans="1:26">
      <c r="A22" s="13"/>
      <c r="B22" s="14"/>
      <c r="C22" s="22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6"/>
    </row>
    <row r="23" spans="1:26">
      <c r="A23" s="13"/>
      <c r="B23" s="14"/>
      <c r="C23" s="22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6"/>
    </row>
    <row r="24" spans="1:26">
      <c r="A24" s="13"/>
      <c r="B24" s="14"/>
      <c r="C24" s="22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6"/>
    </row>
    <row r="25" spans="1:26">
      <c r="A25" s="13"/>
      <c r="B25" s="14"/>
      <c r="C25" s="22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6"/>
    </row>
    <row r="26" spans="1:26">
      <c r="A26" s="13"/>
      <c r="B26" s="14"/>
      <c r="C26" s="22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6"/>
    </row>
    <row r="27" spans="1:26">
      <c r="A27" s="13"/>
      <c r="B27" s="14"/>
      <c r="C27" s="22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6"/>
    </row>
    <row r="28" spans="1:26">
      <c r="A28" s="13"/>
      <c r="B28" s="14"/>
      <c r="C28" s="22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6"/>
    </row>
    <row r="29" spans="1:26">
      <c r="A29" s="13"/>
      <c r="B29" s="14"/>
      <c r="C29" s="22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</row>
    <row r="30" spans="1:26">
      <c r="A30" s="17"/>
      <c r="B30" s="18"/>
      <c r="C30" s="23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20"/>
    </row>
  </sheetData>
  <mergeCells count="2">
    <mergeCell ref="A5:A6"/>
    <mergeCell ref="B5:B6"/>
  </mergeCells>
  <phoneticPr fontId="1"/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予算計画（見本）</vt:lpstr>
      <vt:lpstr>予算計画提出用</vt:lpstr>
      <vt:lpstr>研究計画（見本）</vt:lpstr>
      <vt:lpstr>研究計画提出用</vt:lpstr>
      <vt:lpstr>'研究計画（見本）'!Print_Area</vt:lpstr>
      <vt:lpstr>'予算計画（見本）'!Print_Area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Tomoko Oizumi</dc:creator>
  <cp:keywords/>
  <dc:description/>
  <cp:lastModifiedBy>Hiroshi KOHNO</cp:lastModifiedBy>
  <cp:revision/>
  <cp:lastPrinted>2025-08-14T02:38:11Z</cp:lastPrinted>
  <dcterms:created xsi:type="dcterms:W3CDTF">2022-07-07T08:59:55Z</dcterms:created>
  <dcterms:modified xsi:type="dcterms:W3CDTF">2025-08-19T04:31:08Z</dcterms:modified>
  <cp:category/>
  <cp:contentStatus/>
</cp:coreProperties>
</file>